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https://exri-my.sharepoint.com/personal/yuki_nakajima_exri_co_jp/Documents/坂井市/30_調査/80_アンケート/"/>
    </mc:Choice>
  </mc:AlternateContent>
  <xr:revisionPtr revIDLastSave="0" documentId="8_{751F48E7-5FE9-4807-80B0-43B27F17F7C9}" xr6:coauthVersionLast="47" xr6:coauthVersionMax="47" xr10:uidLastSave="{00000000-0000-0000-0000-000000000000}"/>
  <bookViews>
    <workbookView xWindow="-120" yWindow="-120" windowWidth="29040" windowHeight="15840" activeTab="1" xr2:uid="{00000000-000D-0000-FFFF-FFFF00000000}"/>
  </bookViews>
  <sheets>
    <sheet name="依頼内容等" sheetId="12" r:id="rId1"/>
    <sheet name="坂井市アンケート" sheetId="13" r:id="rId2"/>
  </sheets>
  <definedNames>
    <definedName name="_xlnm.Print_Area" localSheetId="0">依頼内容等!$A$1:$B$31</definedName>
    <definedName name="_xlnm.Print_Area" localSheetId="1">坂井市アンケート!$A$1:$M$350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84" i="13" l="1"/>
  <c r="M185" i="13"/>
  <c r="M186" i="13"/>
  <c r="M187" i="13"/>
  <c r="M130" i="13"/>
  <c r="M131" i="13"/>
  <c r="M132" i="13"/>
  <c r="M133" i="13"/>
  <c r="M83" i="13"/>
  <c r="M84" i="13"/>
  <c r="M85" i="13"/>
  <c r="M86" i="13"/>
  <c r="M87" i="13"/>
  <c r="M88" i="13"/>
  <c r="M89" i="13"/>
  <c r="M90" i="13"/>
  <c r="M91" i="13"/>
  <c r="M92" i="13"/>
  <c r="M93" i="13"/>
  <c r="M94" i="13"/>
  <c r="M82" i="13"/>
  <c r="M345" i="13"/>
  <c r="M344" i="13"/>
  <c r="M343" i="13"/>
  <c r="M342" i="13"/>
  <c r="M341" i="13"/>
  <c r="M340" i="13"/>
  <c r="M339" i="13"/>
  <c r="M338" i="13"/>
  <c r="M337" i="13"/>
  <c r="M336" i="13"/>
  <c r="M335" i="13"/>
  <c r="M334" i="13"/>
  <c r="M259" i="13"/>
  <c r="M260" i="13"/>
  <c r="M261" i="13"/>
  <c r="M262" i="13"/>
  <c r="M329" i="13"/>
  <c r="M328" i="13"/>
  <c r="M327" i="13"/>
  <c r="M326" i="13"/>
  <c r="M325" i="13"/>
  <c r="M324" i="13"/>
  <c r="M323" i="13"/>
  <c r="M322" i="13"/>
  <c r="M321" i="13"/>
  <c r="M320" i="13"/>
  <c r="M319" i="13"/>
  <c r="M318" i="13"/>
  <c r="M317" i="13"/>
  <c r="M310" i="13"/>
  <c r="M312" i="13"/>
  <c r="M311" i="13"/>
  <c r="M309" i="13"/>
  <c r="M308" i="13"/>
  <c r="M307" i="13"/>
  <c r="M306" i="13"/>
  <c r="M305" i="13"/>
  <c r="M304" i="13"/>
  <c r="M303" i="13"/>
  <c r="M302" i="13"/>
  <c r="M301" i="13"/>
  <c r="M300" i="13"/>
  <c r="M299" i="13"/>
  <c r="M294" i="13"/>
  <c r="M293" i="13"/>
  <c r="M292" i="13"/>
  <c r="M291" i="13"/>
  <c r="M290" i="13"/>
  <c r="M289" i="13"/>
  <c r="M288" i="13"/>
  <c r="M287" i="13"/>
  <c r="M286" i="13"/>
  <c r="M285" i="13"/>
  <c r="M284" i="13"/>
  <c r="M277" i="13"/>
  <c r="M279" i="13"/>
  <c r="M278" i="13"/>
  <c r="M276" i="13"/>
  <c r="M275" i="13"/>
  <c r="M274" i="13"/>
  <c r="M273" i="13"/>
  <c r="M272" i="13"/>
  <c r="M271" i="13"/>
  <c r="M270" i="13"/>
  <c r="M269" i="13"/>
  <c r="M268" i="13"/>
  <c r="M263" i="13"/>
  <c r="M258" i="13"/>
  <c r="M257" i="13"/>
  <c r="M256" i="13"/>
  <c r="M255" i="13"/>
  <c r="M254" i="13"/>
  <c r="M253" i="13"/>
  <c r="M252" i="13"/>
  <c r="M251" i="13"/>
  <c r="M235" i="13"/>
  <c r="M232" i="13"/>
  <c r="M233" i="13"/>
  <c r="M234" i="13"/>
  <c r="M221" i="13"/>
  <c r="M208" i="13"/>
  <c r="M202" i="13"/>
  <c r="M197" i="13"/>
  <c r="M198" i="13"/>
  <c r="M199" i="13"/>
  <c r="M200" i="13"/>
  <c r="M201" i="13"/>
  <c r="M196" i="13"/>
  <c r="M169" i="13"/>
  <c r="M156" i="13"/>
  <c r="M152" i="13"/>
  <c r="M153" i="13"/>
  <c r="M154" i="13"/>
  <c r="M155" i="13"/>
  <c r="M188" i="13"/>
  <c r="M183" i="13"/>
  <c r="M182" i="13"/>
  <c r="M181" i="13"/>
  <c r="M180" i="13"/>
  <c r="M179" i="13"/>
  <c r="M178" i="13"/>
  <c r="M177" i="13"/>
  <c r="M172" i="13"/>
  <c r="M171" i="13"/>
  <c r="M170" i="13"/>
  <c r="M168" i="13"/>
  <c r="M167" i="13"/>
  <c r="M166" i="13"/>
  <c r="M165" i="13"/>
  <c r="M164" i="13"/>
  <c r="M163" i="13"/>
  <c r="M162" i="13"/>
  <c r="M161" i="13"/>
  <c r="M149" i="13"/>
  <c r="M150" i="13"/>
  <c r="M151" i="13"/>
  <c r="M148" i="13"/>
  <c r="M137" i="13"/>
  <c r="M139" i="13"/>
  <c r="M140" i="13"/>
  <c r="M141" i="13"/>
  <c r="M142" i="13"/>
  <c r="M143" i="13"/>
  <c r="M144" i="13"/>
  <c r="M145" i="13"/>
  <c r="M136" i="13"/>
  <c r="M146" i="13"/>
  <c r="M128" i="13"/>
  <c r="M129" i="13"/>
  <c r="M114" i="13"/>
  <c r="M115" i="13"/>
  <c r="M116" i="13"/>
  <c r="M117" i="13"/>
  <c r="M118" i="13"/>
  <c r="M119" i="13"/>
  <c r="M39" i="13"/>
  <c r="M40" i="13"/>
  <c r="M41" i="13"/>
  <c r="M33" i="13"/>
  <c r="M32" i="13"/>
  <c r="M42" i="13"/>
  <c r="M38" i="13"/>
  <c r="M37" i="13"/>
  <c r="M36" i="13"/>
  <c r="M35" i="13"/>
  <c r="M350" i="13"/>
  <c r="M246" i="13"/>
  <c r="M245" i="13"/>
  <c r="M244" i="13"/>
  <c r="M243" i="13"/>
  <c r="M231" i="13"/>
  <c r="M230" i="13"/>
  <c r="M229" i="13"/>
  <c r="M228" i="13"/>
  <c r="M223" i="13"/>
  <c r="M222" i="13"/>
  <c r="M220" i="13"/>
  <c r="M219" i="13"/>
  <c r="M218" i="13"/>
  <c r="M217" i="13"/>
  <c r="M212" i="13"/>
  <c r="M211" i="13"/>
  <c r="M210" i="13"/>
  <c r="M209" i="13"/>
  <c r="M207" i="13"/>
  <c r="M203" i="13"/>
  <c r="M134" i="13"/>
  <c r="M127" i="13"/>
  <c r="M126" i="13"/>
  <c r="M125" i="13"/>
  <c r="M124" i="13"/>
  <c r="M123" i="13"/>
  <c r="M120" i="13"/>
  <c r="M113" i="13"/>
  <c r="M112" i="13"/>
  <c r="M111" i="13"/>
  <c r="M110" i="13"/>
  <c r="M107" i="13"/>
  <c r="M106" i="13"/>
  <c r="M105" i="13"/>
  <c r="M104" i="13"/>
  <c r="M103" i="13"/>
  <c r="M102" i="13"/>
  <c r="M101" i="13"/>
  <c r="M100" i="13"/>
  <c r="M99" i="13"/>
  <c r="M98" i="13"/>
  <c r="M79" i="13"/>
  <c r="M78" i="13"/>
  <c r="M77" i="13"/>
  <c r="M76" i="13"/>
  <c r="M75" i="13"/>
  <c r="M74" i="13"/>
  <c r="M73" i="13"/>
  <c r="M72" i="13"/>
  <c r="M71" i="13"/>
  <c r="M70" i="13"/>
  <c r="M69" i="13"/>
  <c r="M68" i="13"/>
  <c r="M67" i="13"/>
  <c r="M62" i="13"/>
  <c r="M61" i="13"/>
  <c r="M60" i="13"/>
  <c r="M59" i="13"/>
  <c r="M58" i="13"/>
  <c r="M57" i="13"/>
  <c r="M56" i="13"/>
  <c r="M55" i="13"/>
  <c r="M54" i="13"/>
  <c r="M53" i="13"/>
  <c r="M52" i="13"/>
  <c r="M51" i="13"/>
  <c r="M50" i="13"/>
  <c r="M30" i="13"/>
  <c r="M29" i="13"/>
  <c r="M28" i="13"/>
  <c r="M27" i="13"/>
  <c r="M26" i="13"/>
  <c r="M25" i="13"/>
  <c r="M18" i="13"/>
  <c r="M17" i="13"/>
  <c r="M16" i="13"/>
  <c r="M15" i="13"/>
  <c r="M14" i="13"/>
  <c r="M13" i="13"/>
  <c r="M12" i="13"/>
  <c r="M11" i="13"/>
  <c r="M10" i="13"/>
  <c r="M9" i="13"/>
  <c r="M8" i="13"/>
  <c r="M7" i="13"/>
  <c r="M6" i="13"/>
  <c r="M5" i="13"/>
  <c r="M4" i="13"/>
  <c r="M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大澤麻美</author>
  </authors>
  <commentList>
    <comment ref="E6" authorId="0" shapeId="0" xr:uid="{3CFED4F6-9B47-4A64-8415-386F71A6878C}">
      <text>
        <r>
          <rPr>
            <sz val="9"/>
            <color indexed="81"/>
            <rFont val="MS P ゴシック"/>
            <family val="3"/>
            <charset val="128"/>
          </rPr>
          <t>全角入力（ひらがな）</t>
        </r>
      </text>
    </comment>
    <comment ref="E7" authorId="0" shapeId="0" xr:uid="{C6EACD50-EE58-43C8-B2DF-40BE0B43F630}">
      <text>
        <r>
          <rPr>
            <sz val="9"/>
            <color indexed="81"/>
            <rFont val="MS P ゴシック"/>
            <family val="3"/>
            <charset val="128"/>
          </rPr>
          <t>全角入力
（株）・（有）等の略称可</t>
        </r>
      </text>
    </comment>
    <comment ref="E17" authorId="0" shapeId="0" xr:uid="{17BD1367-7250-4A9A-AE9A-0FF88CC8004C}">
      <text>
        <r>
          <rPr>
            <sz val="9"/>
            <color indexed="81"/>
            <rFont val="MS P ゴシック"/>
            <family val="3"/>
            <charset val="128"/>
          </rPr>
          <t>半角入力
（‐も入力）</t>
        </r>
      </text>
    </comment>
    <comment ref="E18" authorId="0" shapeId="0" xr:uid="{8480965B-8EDF-4BDF-8215-DEA8F9463B47}">
      <text>
        <r>
          <rPr>
            <sz val="9"/>
            <color indexed="81"/>
            <rFont val="MS P ゴシック"/>
            <family val="3"/>
            <charset val="128"/>
          </rPr>
          <t>半角入力</t>
        </r>
      </text>
    </comment>
    <comment ref="B50" authorId="0" shapeId="0" xr:uid="{2F97A2A1-1F4A-4459-A90D-66646F785346}">
      <text>
        <r>
          <rPr>
            <sz val="9"/>
            <color indexed="81"/>
            <rFont val="MS P ゴシック"/>
            <family val="3"/>
            <charset val="128"/>
          </rPr>
          <t>空調や複数の冷蔵・冷凍用ショーケース等の熱源を1 台にまとめ、同時に制御できる一体型の機器</t>
        </r>
      </text>
    </comment>
    <comment ref="B51" authorId="0" shapeId="0" xr:uid="{CD1C2D02-161A-43B0-8B8E-16B8C03677CD}">
      <text>
        <r>
          <rPr>
            <sz val="9"/>
            <color indexed="81"/>
            <rFont val="MS P ゴシック"/>
            <family val="3"/>
            <charset val="128"/>
          </rPr>
          <t>フロン類以外の自然冷媒（水、空気、二酸化炭素等）を使用したエネルギー効率の高い冷凍・冷蔵庫など</t>
        </r>
      </text>
    </comment>
    <comment ref="B53" authorId="0" shapeId="0" xr:uid="{6BC364D5-03FD-4286-97E5-D4D0B6779DFB}">
      <text>
        <r>
          <rPr>
            <b/>
            <sz val="9"/>
            <color indexed="81"/>
            <rFont val="MS P ゴシック"/>
            <family val="3"/>
            <charset val="128"/>
          </rPr>
          <t>エコキュート</t>
        </r>
        <r>
          <rPr>
            <sz val="9"/>
            <color indexed="81"/>
            <rFont val="MS P ゴシック"/>
            <family val="3"/>
            <charset val="128"/>
          </rPr>
          <t xml:space="preserve">：
空気中の熱を回収して湯を沸かすことができる家庭用ヒートポンプ給湯器
</t>
        </r>
        <r>
          <rPr>
            <b/>
            <sz val="9"/>
            <color indexed="81"/>
            <rFont val="MS P ゴシック"/>
            <family val="3"/>
            <charset val="128"/>
          </rPr>
          <t xml:space="preserve">エコジョーズ：
</t>
        </r>
        <r>
          <rPr>
            <sz val="9"/>
            <color indexed="81"/>
            <rFont val="MS P ゴシック"/>
            <family val="3"/>
            <charset val="128"/>
          </rPr>
          <t>ガス燃焼時に発生する熱を回収して熱効率を高めた給湯器</t>
        </r>
      </text>
    </comment>
    <comment ref="B54" authorId="0" shapeId="0" xr:uid="{CB9E9E37-5451-4DE6-814F-37F735EC8705}">
      <text>
        <r>
          <rPr>
            <sz val="9"/>
            <color indexed="81"/>
            <rFont val="MS P ゴシック"/>
            <family val="3"/>
            <charset val="128"/>
          </rPr>
          <t>ガスから取り出した水素と酸素の化学反応によって電気と熱を同時に得る機器</t>
        </r>
      </text>
    </comment>
    <comment ref="B58" authorId="0" shapeId="0" xr:uid="{641A8D2C-D8D9-43C0-AA4C-E7D5C0CD381E}">
      <text>
        <r>
          <rPr>
            <sz val="9"/>
            <color indexed="81"/>
            <rFont val="MS P ゴシック"/>
            <family val="3"/>
            <charset val="128"/>
          </rPr>
          <t>電気使用量をデジタルによって計測する機器のことで電力使用量が把握できるようになる</t>
        </r>
      </text>
    </comment>
    <comment ref="B59" authorId="0" shapeId="0" xr:uid="{80628026-E3C3-4ED4-AC0E-E28172BECBA9}">
      <text>
        <r>
          <rPr>
            <sz val="9"/>
            <color indexed="81"/>
            <rFont val="MS P ゴシック"/>
            <family val="3"/>
            <charset val="128"/>
          </rPr>
          <t>ビルや工場などの機械・機器などのエネルギー消費機器をネットワーク化し、自動制御するシステム</t>
        </r>
      </text>
    </comment>
    <comment ref="B60" authorId="0" shapeId="0" xr:uid="{9498D38B-290A-4E14-8272-B69E3A91A5DB}">
      <text>
        <r>
          <rPr>
            <sz val="9"/>
            <color indexed="81"/>
            <rFont val="MS P ゴシック"/>
            <family val="3"/>
            <charset val="128"/>
          </rPr>
          <t xml:space="preserve">EV＝電気自動車
PHV＝プラグインハイブリッド車
</t>
        </r>
      </text>
    </comment>
    <comment ref="B61" authorId="0" shapeId="0" xr:uid="{F4E53864-1D80-432B-B7E1-E7846831E892}">
      <text>
        <r>
          <rPr>
            <sz val="9"/>
            <color indexed="81"/>
            <rFont val="MS P ゴシック"/>
            <family val="3"/>
            <charset val="128"/>
          </rPr>
          <t xml:space="preserve">
FCV＝燃料電池自動車（水素自動車）</t>
        </r>
      </text>
    </comment>
    <comment ref="B67" authorId="0" shapeId="0" xr:uid="{FBF1B4FF-8AF1-40B5-A7B8-EB52042D6391}">
      <text>
        <r>
          <rPr>
            <sz val="9"/>
            <color indexed="81"/>
            <rFont val="MS P ゴシック"/>
            <family val="3"/>
            <charset val="128"/>
          </rPr>
          <t>空調や複数の冷蔵・冷凍用ショーケース等の熱源を1 台にまとめ、同時に制御できる一体型の機器</t>
        </r>
      </text>
    </comment>
    <comment ref="B68" authorId="0" shapeId="0" xr:uid="{F2641C82-9AA8-4EAC-A2E1-AE0A24C8A143}">
      <text>
        <r>
          <rPr>
            <sz val="9"/>
            <color indexed="81"/>
            <rFont val="MS P ゴシック"/>
            <family val="3"/>
            <charset val="128"/>
          </rPr>
          <t>フロン類以外の自然冷媒（水、空気、二酸化炭素等）を使用したエネルギー効率の高い冷凍・冷蔵庫など</t>
        </r>
      </text>
    </comment>
    <comment ref="B70" authorId="0" shapeId="0" xr:uid="{17B8C13F-CFDA-434D-A6DE-304AFD53FA42}">
      <text>
        <r>
          <rPr>
            <b/>
            <sz val="9"/>
            <color indexed="81"/>
            <rFont val="MS P ゴシック"/>
            <family val="3"/>
            <charset val="128"/>
          </rPr>
          <t>エコキュート</t>
        </r>
        <r>
          <rPr>
            <sz val="9"/>
            <color indexed="81"/>
            <rFont val="MS P ゴシック"/>
            <family val="3"/>
            <charset val="128"/>
          </rPr>
          <t xml:space="preserve">：
空気中の熱を回収して湯を沸かすことができる家庭用ヒートポンプ給湯器
</t>
        </r>
        <r>
          <rPr>
            <b/>
            <sz val="9"/>
            <color indexed="81"/>
            <rFont val="MS P ゴシック"/>
            <family val="3"/>
            <charset val="128"/>
          </rPr>
          <t xml:space="preserve">エコジョーズ：
</t>
        </r>
        <r>
          <rPr>
            <sz val="9"/>
            <color indexed="81"/>
            <rFont val="MS P ゴシック"/>
            <family val="3"/>
            <charset val="128"/>
          </rPr>
          <t>ガス燃焼時に発生する熱を回収して熱効率を高めた給湯器</t>
        </r>
      </text>
    </comment>
    <comment ref="B71" authorId="0" shapeId="0" xr:uid="{36B141FC-7DB0-47D2-A22C-29D6B5692FCE}">
      <text>
        <r>
          <rPr>
            <sz val="9"/>
            <color indexed="81"/>
            <rFont val="MS P ゴシック"/>
            <family val="3"/>
            <charset val="128"/>
          </rPr>
          <t>ガスから取り出した水素と酸素の化学反応によって電気と熱を同時に得る機器</t>
        </r>
      </text>
    </comment>
    <comment ref="B75" authorId="0" shapeId="0" xr:uid="{897B05DE-93B6-4398-8DBA-229E6D53EFB2}">
      <text>
        <r>
          <rPr>
            <sz val="9"/>
            <color indexed="81"/>
            <rFont val="MS P ゴシック"/>
            <family val="3"/>
            <charset val="128"/>
          </rPr>
          <t>電気使用量をデジタルによって計測する機器のことで電力使用量が把握できるようになる</t>
        </r>
      </text>
    </comment>
    <comment ref="B76" authorId="0" shapeId="0" xr:uid="{4C9FE148-8823-4345-8A9A-208F24FF2D79}">
      <text>
        <r>
          <rPr>
            <sz val="9"/>
            <color indexed="81"/>
            <rFont val="MS P ゴシック"/>
            <family val="3"/>
            <charset val="128"/>
          </rPr>
          <t>ビルや工場などの機械・機器などのエネルギー消費機器をネットワーク化し、自動制御するシステム</t>
        </r>
      </text>
    </comment>
    <comment ref="B77" authorId="0" shapeId="0" xr:uid="{DE4EF928-BD2B-470C-AE94-EBA95383740D}">
      <text>
        <r>
          <rPr>
            <sz val="9"/>
            <color indexed="81"/>
            <rFont val="MS P ゴシック"/>
            <family val="3"/>
            <charset val="128"/>
          </rPr>
          <t xml:space="preserve">EV＝電気自動車
PHV＝プラグインハイブリッド車
</t>
        </r>
      </text>
    </comment>
    <comment ref="B78" authorId="0" shapeId="0" xr:uid="{2A4FB8E6-6E23-4FA2-B5EB-F32B207B5D05}">
      <text>
        <r>
          <rPr>
            <sz val="9"/>
            <color indexed="81"/>
            <rFont val="MS P ゴシック"/>
            <family val="3"/>
            <charset val="128"/>
          </rPr>
          <t xml:space="preserve">
FCV＝燃料電池自動車（水素自動車）</t>
        </r>
      </text>
    </comment>
    <comment ref="B107" authorId="0" shapeId="0" xr:uid="{BEFE83A5-C6FB-4AE3-A200-FB1B544F5EA1}">
      <text>
        <r>
          <rPr>
            <sz val="9"/>
            <color indexed="81"/>
            <rFont val="MS P ゴシック"/>
            <family val="3"/>
            <charset val="128"/>
          </rPr>
          <t>廃油や廃プラスチック、食品残渣などを利用した発電や熱利用</t>
        </r>
      </text>
    </comment>
    <comment ref="B108" authorId="0" shapeId="0" xr:uid="{F50C11FD-6284-476D-9588-58DA5127DAC1}">
      <text>
        <r>
          <rPr>
            <sz val="9"/>
            <color indexed="81"/>
            <rFont val="MS P ゴシック"/>
            <family val="3"/>
            <charset val="128"/>
          </rPr>
          <t>木質チップや剪定枝などを利用した発電や熱利用。薪ストーブや木質ペレットストーブなども含む</t>
        </r>
      </text>
    </comment>
    <comment ref="K196" authorId="0" shapeId="0" xr:uid="{5D8AD1A5-0B18-4DE0-84B0-5C3B8BEFD75B}">
      <text>
        <r>
          <rPr>
            <sz val="9"/>
            <color indexed="81"/>
            <rFont val="MS P ゴシック"/>
            <family val="3"/>
            <charset val="128"/>
          </rPr>
          <t>台数を入力（半角）</t>
        </r>
      </text>
    </comment>
    <comment ref="K197" authorId="0" shapeId="0" xr:uid="{4100DE9D-8A83-43BC-9156-539AA2B5ED6E}">
      <text>
        <r>
          <rPr>
            <sz val="9"/>
            <color indexed="81"/>
            <rFont val="MS P ゴシック"/>
            <family val="3"/>
            <charset val="128"/>
          </rPr>
          <t>台数を入力（半角）</t>
        </r>
      </text>
    </comment>
    <comment ref="K198" authorId="0" shapeId="0" xr:uid="{A2AFAC07-F00D-4D9A-B002-C4182EE401DB}">
      <text>
        <r>
          <rPr>
            <sz val="9"/>
            <color indexed="81"/>
            <rFont val="MS P ゴシック"/>
            <family val="3"/>
            <charset val="128"/>
          </rPr>
          <t>台数を入力（半角）</t>
        </r>
      </text>
    </comment>
    <comment ref="K199" authorId="0" shapeId="0" xr:uid="{58F1DD71-0653-4D65-A37D-DFF021979526}">
      <text>
        <r>
          <rPr>
            <sz val="9"/>
            <color indexed="81"/>
            <rFont val="MS P ゴシック"/>
            <family val="3"/>
            <charset val="128"/>
          </rPr>
          <t>台数を入力（半角）</t>
        </r>
      </text>
    </comment>
    <comment ref="K200" authorId="0" shapeId="0" xr:uid="{FA993793-FA9B-4B3A-970D-D68899EFFF7D}">
      <text>
        <r>
          <rPr>
            <sz val="9"/>
            <color indexed="81"/>
            <rFont val="MS P ゴシック"/>
            <family val="3"/>
            <charset val="128"/>
          </rPr>
          <t>台数を入力（半角）</t>
        </r>
      </text>
    </comment>
    <comment ref="K201" authorId="0" shapeId="0" xr:uid="{1E5CF2C1-1024-415C-B469-BAE7A310E611}">
      <text>
        <r>
          <rPr>
            <sz val="9"/>
            <color indexed="81"/>
            <rFont val="MS P ゴシック"/>
            <family val="3"/>
            <charset val="128"/>
          </rPr>
          <t>台数を入力（半角）</t>
        </r>
      </text>
    </comment>
    <comment ref="K202" authorId="0" shapeId="0" xr:uid="{E3F1CE15-4AF0-4B67-A66D-3DE10436278E}">
      <text>
        <r>
          <rPr>
            <sz val="9"/>
            <color indexed="81"/>
            <rFont val="MS P ゴシック"/>
            <family val="3"/>
            <charset val="128"/>
          </rPr>
          <t>〇の場合は台数を入力（半角）</t>
        </r>
      </text>
    </comment>
  </commentList>
</comments>
</file>

<file path=xl/sharedStrings.xml><?xml version="1.0" encoding="utf-8"?>
<sst xmlns="http://schemas.openxmlformats.org/spreadsheetml/2006/main" count="550" uniqueCount="379">
  <si>
    <t>従業者数</t>
    <phoneticPr fontId="1"/>
  </si>
  <si>
    <t>回答欄</t>
    <rPh sb="0" eb="2">
      <t>カイトウ</t>
    </rPh>
    <rPh sb="2" eb="3">
      <t>ラン</t>
    </rPh>
    <phoneticPr fontId="1"/>
  </si>
  <si>
    <t>〇</t>
    <phoneticPr fontId="1"/>
  </si>
  <si>
    <t>－</t>
    <phoneticPr fontId="1"/>
  </si>
  <si>
    <t>【選択肢欄】</t>
    <rPh sb="1" eb="4">
      <t>センタクシ</t>
    </rPh>
    <rPh sb="4" eb="5">
      <t>ラン</t>
    </rPh>
    <phoneticPr fontId="1"/>
  </si>
  <si>
    <t>選択</t>
    <rPh sb="0" eb="2">
      <t>センタク</t>
    </rPh>
    <phoneticPr fontId="1"/>
  </si>
  <si>
    <t>4.その他</t>
    <phoneticPr fontId="1"/>
  </si>
  <si>
    <t>3.店舗</t>
    <phoneticPr fontId="1"/>
  </si>
  <si>
    <t>【集計表添付用】</t>
    <rPh sb="1" eb="4">
      <t>シュウケイヒョウ</t>
    </rPh>
    <rPh sb="4" eb="6">
      <t>テンプ</t>
    </rPh>
    <rPh sb="6" eb="7">
      <t>ヨウ</t>
    </rPh>
    <phoneticPr fontId="1"/>
  </si>
  <si>
    <t>記述</t>
    <rPh sb="0" eb="2">
      <t>キジュツ</t>
    </rPh>
    <phoneticPr fontId="1"/>
  </si>
  <si>
    <t>　　　　　　　　　@</t>
    <phoneticPr fontId="1"/>
  </si>
  <si>
    <t>11.不動産業、物品賃貸業</t>
  </si>
  <si>
    <t>12.学術研究、専門・技術サービス業</t>
  </si>
  <si>
    <t>13.宿泊業、飲食サービス業</t>
  </si>
  <si>
    <t>14.生活関連サービス業，娯楽業</t>
  </si>
  <si>
    <t>18.サービス業（他に分類されないもの）</t>
  </si>
  <si>
    <t>19.公務（他に分類されるものを除く）</t>
  </si>
  <si>
    <t>20.その他</t>
  </si>
  <si>
    <t>1.1～4人</t>
    <rPh sb="5" eb="6">
      <t>ニン</t>
    </rPh>
    <phoneticPr fontId="1"/>
  </si>
  <si>
    <t>2.5～9人</t>
    <rPh sb="5" eb="6">
      <t>ニン</t>
    </rPh>
    <phoneticPr fontId="1"/>
  </si>
  <si>
    <t>3.10～19人</t>
    <rPh sb="7" eb="8">
      <t>ニン</t>
    </rPh>
    <phoneticPr fontId="1"/>
  </si>
  <si>
    <t>4.20～49人</t>
    <rPh sb="7" eb="8">
      <t>ニン</t>
    </rPh>
    <phoneticPr fontId="1"/>
  </si>
  <si>
    <t>事業者名（事業所名）</t>
    <rPh sb="5" eb="8">
      <t>ジギョウショ</t>
    </rPh>
    <rPh sb="8" eb="9">
      <t>メイ</t>
    </rPh>
    <phoneticPr fontId="1"/>
  </si>
  <si>
    <t>業種（日本標準産業分類＜大分類＞）</t>
    <rPh sb="3" eb="5">
      <t>ニホン</t>
    </rPh>
    <rPh sb="5" eb="7">
      <t>ヒョウジュン</t>
    </rPh>
    <rPh sb="7" eb="9">
      <t>サンギョウ</t>
    </rPh>
    <rPh sb="9" eb="11">
      <t>ブンルイ</t>
    </rPh>
    <rPh sb="12" eb="13">
      <t>ダイ</t>
    </rPh>
    <rPh sb="13" eb="15">
      <t>ブンルイ</t>
    </rPh>
    <phoneticPr fontId="1"/>
  </si>
  <si>
    <t>1.事務所（オフィス）</t>
    <phoneticPr fontId="1"/>
  </si>
  <si>
    <t>2.工場</t>
    <phoneticPr fontId="1"/>
  </si>
  <si>
    <t>4.倉庫</t>
    <rPh sb="2" eb="4">
      <t>ソウコ</t>
    </rPh>
    <phoneticPr fontId="1"/>
  </si>
  <si>
    <t>5.その他</t>
    <rPh sb="4" eb="5">
      <t>タ</t>
    </rPh>
    <phoneticPr fontId="1"/>
  </si>
  <si>
    <t>事業（操業）年数</t>
    <rPh sb="0" eb="2">
      <t>ジギョウ</t>
    </rPh>
    <rPh sb="3" eb="5">
      <t>ソウギョウ</t>
    </rPh>
    <rPh sb="6" eb="8">
      <t>ネンスウ</t>
    </rPh>
    <phoneticPr fontId="1"/>
  </si>
  <si>
    <t>1.3年未満</t>
    <rPh sb="3" eb="4">
      <t>ネン</t>
    </rPh>
    <rPh sb="4" eb="6">
      <t>ミマン</t>
    </rPh>
    <phoneticPr fontId="1"/>
  </si>
  <si>
    <t>氏　　名</t>
    <rPh sb="0" eb="1">
      <t>シ</t>
    </rPh>
    <rPh sb="3" eb="4">
      <t>メイ</t>
    </rPh>
    <phoneticPr fontId="1"/>
  </si>
  <si>
    <t>所　　属</t>
    <rPh sb="0" eb="1">
      <t>トコロ</t>
    </rPh>
    <rPh sb="3" eb="4">
      <t>ゾク</t>
    </rPh>
    <phoneticPr fontId="1"/>
  </si>
  <si>
    <t>電　　話</t>
    <phoneticPr fontId="1"/>
  </si>
  <si>
    <t>e-mail</t>
    <phoneticPr fontId="1"/>
  </si>
  <si>
    <t>ご担当者</t>
    <phoneticPr fontId="1"/>
  </si>
  <si>
    <t>〇〇　〇〇</t>
    <phoneticPr fontId="1"/>
  </si>
  <si>
    <t>15. 教育、学習支援業</t>
    <phoneticPr fontId="1"/>
  </si>
  <si>
    <t>16. 医療，福祉　　</t>
    <phoneticPr fontId="1"/>
  </si>
  <si>
    <t>17. 複合サービス事業</t>
    <phoneticPr fontId="1"/>
  </si>
  <si>
    <t>役　　職</t>
    <rPh sb="0" eb="1">
      <t>ヤク</t>
    </rPh>
    <rPh sb="3" eb="4">
      <t>ショク</t>
    </rPh>
    <phoneticPr fontId="1"/>
  </si>
  <si>
    <t>〇〇〇〇</t>
    <phoneticPr fontId="1"/>
  </si>
  <si>
    <t>1.取組んでいる</t>
    <phoneticPr fontId="1"/>
  </si>
  <si>
    <t>3.取組む予定はない</t>
    <rPh sb="2" eb="4">
      <t>トリク</t>
    </rPh>
    <rPh sb="5" eb="7">
      <t>ヨテイ</t>
    </rPh>
    <phoneticPr fontId="1"/>
  </si>
  <si>
    <t>4.分からない</t>
    <phoneticPr fontId="1"/>
  </si>
  <si>
    <t>1.作成している</t>
    <rPh sb="2" eb="4">
      <t>サクセイ</t>
    </rPh>
    <phoneticPr fontId="1"/>
  </si>
  <si>
    <t>2.作成する予定</t>
    <rPh sb="2" eb="4">
      <t>サクセイ</t>
    </rPh>
    <phoneticPr fontId="1"/>
  </si>
  <si>
    <t>3.作成する予定はない</t>
    <rPh sb="2" eb="4">
      <t>サクセイ</t>
    </rPh>
    <rPh sb="6" eb="8">
      <t>ヨテイ</t>
    </rPh>
    <phoneticPr fontId="1"/>
  </si>
  <si>
    <t>1.設定している</t>
    <rPh sb="2" eb="4">
      <t>セッテイ</t>
    </rPh>
    <phoneticPr fontId="1"/>
  </si>
  <si>
    <t>2.設定する予定</t>
    <rPh sb="2" eb="4">
      <t>セッテイ</t>
    </rPh>
    <phoneticPr fontId="1"/>
  </si>
  <si>
    <t>3.設定する予定はない</t>
    <rPh sb="2" eb="4">
      <t>セッテイ</t>
    </rPh>
    <rPh sb="6" eb="8">
      <t>ヨテイ</t>
    </rPh>
    <phoneticPr fontId="1"/>
  </si>
  <si>
    <t>1.把握している</t>
    <rPh sb="2" eb="4">
      <t>ハアク</t>
    </rPh>
    <phoneticPr fontId="1"/>
  </si>
  <si>
    <t>2.把握する予定</t>
    <rPh sb="2" eb="4">
      <t>ハアク</t>
    </rPh>
    <phoneticPr fontId="1"/>
  </si>
  <si>
    <t>3.把握する予定はない</t>
    <rPh sb="2" eb="4">
      <t>ハアク</t>
    </rPh>
    <rPh sb="6" eb="8">
      <t>ヨテイ</t>
    </rPh>
    <phoneticPr fontId="1"/>
  </si>
  <si>
    <t>1.必要性を感じる</t>
    <rPh sb="2" eb="4">
      <t>ヒツヨウ</t>
    </rPh>
    <rPh sb="4" eb="5">
      <t>セイ</t>
    </rPh>
    <rPh sb="6" eb="7">
      <t>カン</t>
    </rPh>
    <phoneticPr fontId="1"/>
  </si>
  <si>
    <t>2.将来的に把握する必要性を感じる</t>
    <rPh sb="2" eb="4">
      <t>ショウライ</t>
    </rPh>
    <rPh sb="4" eb="5">
      <t>テキ</t>
    </rPh>
    <rPh sb="6" eb="8">
      <t>ハアク</t>
    </rPh>
    <rPh sb="10" eb="12">
      <t>ヒツヨウ</t>
    </rPh>
    <rPh sb="12" eb="13">
      <t>セイ</t>
    </rPh>
    <rPh sb="14" eb="15">
      <t>カン</t>
    </rPh>
    <phoneticPr fontId="1"/>
  </si>
  <si>
    <t>3.必要性を感じない</t>
    <rPh sb="2" eb="4">
      <t>ヒツヨウ</t>
    </rPh>
    <rPh sb="4" eb="5">
      <t>セイ</t>
    </rPh>
    <rPh sb="6" eb="7">
      <t>カン</t>
    </rPh>
    <phoneticPr fontId="1"/>
  </si>
  <si>
    <t>1.利用したい</t>
    <rPh sb="2" eb="4">
      <t>リヨウ</t>
    </rPh>
    <phoneticPr fontId="1"/>
  </si>
  <si>
    <t>3.分からない</t>
    <rPh sb="2" eb="3">
      <t>ワ</t>
    </rPh>
    <phoneticPr fontId="1"/>
  </si>
  <si>
    <t>4.すでにツールを利用して算定している</t>
    <phoneticPr fontId="1"/>
  </si>
  <si>
    <t>〇〇〇〇部〇〇課</t>
    <rPh sb="4" eb="5">
      <t>ブ</t>
    </rPh>
    <rPh sb="7" eb="8">
      <t>カ</t>
    </rPh>
    <phoneticPr fontId="1"/>
  </si>
  <si>
    <t>記述（半角）</t>
    <rPh sb="0" eb="2">
      <t>キジュツ</t>
    </rPh>
    <rPh sb="3" eb="5">
      <t>ハンカク</t>
    </rPh>
    <phoneticPr fontId="1"/>
  </si>
  <si>
    <t>1.導入済み</t>
    <rPh sb="2" eb="4">
      <t>ドウニュウ</t>
    </rPh>
    <rPh sb="4" eb="5">
      <t>スミ</t>
    </rPh>
    <phoneticPr fontId="1"/>
  </si>
  <si>
    <t>2.導入予定</t>
    <rPh sb="2" eb="4">
      <t>ドウニュウ</t>
    </rPh>
    <phoneticPr fontId="1"/>
  </si>
  <si>
    <t>3.導入検討中</t>
    <rPh sb="2" eb="4">
      <t>ドウニュウ</t>
    </rPh>
    <rPh sb="4" eb="6">
      <t>ケントウ</t>
    </rPh>
    <rPh sb="6" eb="7">
      <t>チュウ</t>
    </rPh>
    <phoneticPr fontId="1"/>
  </si>
  <si>
    <t>4.導入予定なし</t>
    <rPh sb="2" eb="4">
      <t>ドウニュウ</t>
    </rPh>
    <rPh sb="4" eb="6">
      <t>ヨテイ</t>
    </rPh>
    <phoneticPr fontId="1"/>
  </si>
  <si>
    <t xml:space="preserve">１　省エネ型冷蔵冷凍空調一体システム </t>
    <phoneticPr fontId="1"/>
  </si>
  <si>
    <t xml:space="preserve">２　省エネ型自然冷媒機器（冷凍・冷蔵庫など） </t>
    <phoneticPr fontId="1"/>
  </si>
  <si>
    <t>３　高効率空調機</t>
    <phoneticPr fontId="1"/>
  </si>
  <si>
    <t>４　高効率給湯器（エコキュート 、エコジョーズ など）</t>
    <phoneticPr fontId="1"/>
  </si>
  <si>
    <t>13  蓄電池</t>
    <phoneticPr fontId="1"/>
  </si>
  <si>
    <t>関心が無いから</t>
    <phoneticPr fontId="1"/>
  </si>
  <si>
    <t xml:space="preserve">１　太陽光発電 </t>
    <rPh sb="2" eb="5">
      <t>タイヨウコウ</t>
    </rPh>
    <rPh sb="5" eb="7">
      <t>ハツデン</t>
    </rPh>
    <phoneticPr fontId="1"/>
  </si>
  <si>
    <t>２　太陽熱利用</t>
    <rPh sb="2" eb="5">
      <t>タイヨウネツ</t>
    </rPh>
    <rPh sb="5" eb="7">
      <t>リヨウ</t>
    </rPh>
    <phoneticPr fontId="1"/>
  </si>
  <si>
    <t>３　風力発電（小型風力も含む）</t>
    <rPh sb="2" eb="4">
      <t>フウリョク</t>
    </rPh>
    <rPh sb="4" eb="6">
      <t>ハツデン</t>
    </rPh>
    <rPh sb="7" eb="9">
      <t>コガタ</t>
    </rPh>
    <rPh sb="9" eb="11">
      <t>フウリョク</t>
    </rPh>
    <rPh sb="12" eb="13">
      <t>フク</t>
    </rPh>
    <phoneticPr fontId="1"/>
  </si>
  <si>
    <t>４　小水力発電</t>
    <rPh sb="2" eb="3">
      <t>ショウ</t>
    </rPh>
    <rPh sb="3" eb="5">
      <t>スイリョク</t>
    </rPh>
    <rPh sb="5" eb="7">
      <t>ハツデン</t>
    </rPh>
    <phoneticPr fontId="1"/>
  </si>
  <si>
    <t xml:space="preserve">５　バイオマス発電・熱利用（廃棄物） </t>
    <phoneticPr fontId="1"/>
  </si>
  <si>
    <t xml:space="preserve">６　バイオマス発電・熱利用（木質） </t>
    <phoneticPr fontId="1"/>
  </si>
  <si>
    <t>７　地熱発電</t>
    <rPh sb="2" eb="4">
      <t>チネツ</t>
    </rPh>
    <rPh sb="4" eb="6">
      <t>ハツデン</t>
    </rPh>
    <phoneticPr fontId="1"/>
  </si>
  <si>
    <t>８　地中熱発電</t>
    <rPh sb="2" eb="5">
      <t>チチュウネツ</t>
    </rPh>
    <rPh sb="5" eb="7">
      <t>ハツデン</t>
    </rPh>
    <phoneticPr fontId="1"/>
  </si>
  <si>
    <t>災害時に役立つから</t>
    <phoneticPr fontId="1"/>
  </si>
  <si>
    <t>自然・地域資源を有効に活用できるから</t>
    <phoneticPr fontId="1"/>
  </si>
  <si>
    <t>導入方法がわからないから</t>
    <phoneticPr fontId="1"/>
  </si>
  <si>
    <t>ガソリン車</t>
    <rPh sb="4" eb="5">
      <t>シャ</t>
    </rPh>
    <phoneticPr fontId="1"/>
  </si>
  <si>
    <t>軽油自動車</t>
    <rPh sb="0" eb="2">
      <t>ケイユ</t>
    </rPh>
    <rPh sb="2" eb="5">
      <t>ジドウシャ</t>
    </rPh>
    <phoneticPr fontId="1"/>
  </si>
  <si>
    <t>ハイブリッド車（HV）</t>
    <rPh sb="6" eb="7">
      <t>クルマ</t>
    </rPh>
    <phoneticPr fontId="1"/>
  </si>
  <si>
    <t>プラグインハイブリッド車（PHV）</t>
    <phoneticPr fontId="1"/>
  </si>
  <si>
    <t>電気自動車（EV）</t>
    <phoneticPr fontId="1"/>
  </si>
  <si>
    <t>燃料電池自動車（FCV）</t>
    <phoneticPr fontId="1"/>
  </si>
  <si>
    <t>台</t>
    <rPh sb="0" eb="1">
      <t>ダイ</t>
    </rPh>
    <phoneticPr fontId="1"/>
  </si>
  <si>
    <t>（具体的な種類）</t>
    <rPh sb="1" eb="4">
      <t>グタイテキ</t>
    </rPh>
    <rPh sb="5" eb="7">
      <t>シュルイ</t>
    </rPh>
    <phoneticPr fontId="1"/>
  </si>
  <si>
    <t>燃料費を削減できると考えたから</t>
    <phoneticPr fontId="1"/>
  </si>
  <si>
    <t>車両にかかる税金が安くなるから</t>
    <phoneticPr fontId="1"/>
  </si>
  <si>
    <t>（自由記入）</t>
    <rPh sb="1" eb="3">
      <t>ジユウ</t>
    </rPh>
    <rPh sb="3" eb="5">
      <t>キニュウ</t>
    </rPh>
    <phoneticPr fontId="1"/>
  </si>
  <si>
    <t>問8</t>
    <rPh sb="0" eb="1">
      <t>トイ</t>
    </rPh>
    <phoneticPr fontId="1"/>
  </si>
  <si>
    <r>
      <t>選択</t>
    </r>
    <r>
      <rPr>
        <sz val="8"/>
        <color rgb="FFFF0000"/>
        <rFont val="メイリオ"/>
        <family val="3"/>
        <charset val="128"/>
      </rPr>
      <t>（「20その他」の場合は（　）内に記入）</t>
    </r>
    <rPh sb="0" eb="2">
      <t>センタク</t>
    </rPh>
    <rPh sb="8" eb="9">
      <t>タ</t>
    </rPh>
    <rPh sb="11" eb="13">
      <t>バアイ</t>
    </rPh>
    <rPh sb="17" eb="18">
      <t>ナイ</t>
    </rPh>
    <rPh sb="19" eb="21">
      <t>キニュウ</t>
    </rPh>
    <phoneticPr fontId="1"/>
  </si>
  <si>
    <r>
      <t>選択</t>
    </r>
    <r>
      <rPr>
        <sz val="8"/>
        <color rgb="FFFF0000"/>
        <rFont val="メイリオ"/>
        <family val="3"/>
        <charset val="128"/>
      </rPr>
      <t>（「5その他」の場合は（　）内に記入）</t>
    </r>
    <rPh sb="0" eb="2">
      <t>センタク</t>
    </rPh>
    <rPh sb="7" eb="8">
      <t>タ</t>
    </rPh>
    <rPh sb="10" eb="12">
      <t>バアイ</t>
    </rPh>
    <rPh sb="16" eb="17">
      <t>ナイ</t>
    </rPh>
    <rPh sb="18" eb="20">
      <t>キニュウ</t>
    </rPh>
    <phoneticPr fontId="1"/>
  </si>
  <si>
    <t>部にご回答ください</t>
    <rPh sb="0" eb="1">
      <t>ブ</t>
    </rPh>
    <rPh sb="3" eb="5">
      <t>カイトウ</t>
    </rPh>
    <phoneticPr fontId="1"/>
  </si>
  <si>
    <t>記述（全角）</t>
    <rPh sb="0" eb="2">
      <t>キジュツ</t>
    </rPh>
    <rPh sb="3" eb="5">
      <t>ゼンカク</t>
    </rPh>
    <phoneticPr fontId="1"/>
  </si>
  <si>
    <t>ふりがな</t>
    <phoneticPr fontId="1"/>
  </si>
  <si>
    <t>7.500人以上</t>
    <rPh sb="5" eb="6">
      <t>ニン</t>
    </rPh>
    <rPh sb="6" eb="8">
      <t>イジョウ</t>
    </rPh>
    <phoneticPr fontId="1"/>
  </si>
  <si>
    <t>事業所所有形態</t>
    <rPh sb="0" eb="2">
      <t>ジギョウ</t>
    </rPh>
    <rPh sb="2" eb="3">
      <t>ショ</t>
    </rPh>
    <rPh sb="3" eb="5">
      <t>ショユウ</t>
    </rPh>
    <rPh sb="5" eb="7">
      <t>ケイタイ</t>
    </rPh>
    <phoneticPr fontId="1"/>
  </si>
  <si>
    <t>事業所形態</t>
    <rPh sb="2" eb="3">
      <t>ショ</t>
    </rPh>
    <phoneticPr fontId="1"/>
  </si>
  <si>
    <t>3.賃貸、テナント</t>
    <phoneticPr fontId="1"/>
  </si>
  <si>
    <t>1.所有物件（事業所独立）</t>
    <phoneticPr fontId="1"/>
  </si>
  <si>
    <t>2.所有物件（自宅と兼用）</t>
    <phoneticPr fontId="1"/>
  </si>
  <si>
    <r>
      <t>選択</t>
    </r>
    <r>
      <rPr>
        <sz val="8"/>
        <color rgb="FFFF0000"/>
        <rFont val="メイリオ"/>
        <family val="3"/>
        <charset val="128"/>
      </rPr>
      <t>（「4その他」の場合は（　）内に記入）</t>
    </r>
    <rPh sb="0" eb="2">
      <t>センタク</t>
    </rPh>
    <rPh sb="7" eb="8">
      <t>タ</t>
    </rPh>
    <rPh sb="10" eb="12">
      <t>バアイ</t>
    </rPh>
    <rPh sb="16" eb="17">
      <t>ナイ</t>
    </rPh>
    <rPh sb="18" eb="20">
      <t>キニュウ</t>
    </rPh>
    <phoneticPr fontId="1"/>
  </si>
  <si>
    <t>2.4～5年</t>
    <rPh sb="5" eb="6">
      <t>ネン</t>
    </rPh>
    <phoneticPr fontId="1"/>
  </si>
  <si>
    <t>4.10～19年</t>
    <rPh sb="7" eb="8">
      <t>ネン</t>
    </rPh>
    <phoneticPr fontId="1"/>
  </si>
  <si>
    <t>6.30年以上</t>
    <rPh sb="4" eb="5">
      <t>ネン</t>
    </rPh>
    <rPh sb="5" eb="7">
      <t>イジョウ</t>
    </rPh>
    <phoneticPr fontId="1"/>
  </si>
  <si>
    <t>5.20～29年</t>
    <rPh sb="7" eb="8">
      <t>ネン</t>
    </rPh>
    <phoneticPr fontId="1"/>
  </si>
  <si>
    <t>10.金融業、保険業</t>
    <phoneticPr fontId="1"/>
  </si>
  <si>
    <t>名　称</t>
    <rPh sb="0" eb="1">
      <t>メイ</t>
    </rPh>
    <rPh sb="2" eb="3">
      <t>ショウ</t>
    </rPh>
    <phoneticPr fontId="1"/>
  </si>
  <si>
    <t>1 .農業、林業</t>
    <phoneticPr fontId="1"/>
  </si>
  <si>
    <t>2 .漁業</t>
    <phoneticPr fontId="1"/>
  </si>
  <si>
    <t>3 .鉱業、採石業、砂利採取業</t>
    <phoneticPr fontId="1"/>
  </si>
  <si>
    <t>4 .建設業</t>
    <phoneticPr fontId="1"/>
  </si>
  <si>
    <t>5 .製造業</t>
    <phoneticPr fontId="1"/>
  </si>
  <si>
    <t>6 .電気・ガス・熱供給・水道業　　</t>
    <phoneticPr fontId="1"/>
  </si>
  <si>
    <t>7 .情報通信業</t>
    <phoneticPr fontId="1"/>
  </si>
  <si>
    <t>8 .運輸業、郵便業</t>
    <phoneticPr fontId="1"/>
  </si>
  <si>
    <t>9 .卸売業、小売業</t>
    <phoneticPr fontId="1"/>
  </si>
  <si>
    <t>所在地</t>
    <phoneticPr fontId="1"/>
  </si>
  <si>
    <t>問１　地球温暖化対策について意識的に取組んでいますか。</t>
    <rPh sb="0" eb="1">
      <t>トイ</t>
    </rPh>
    <phoneticPr fontId="1"/>
  </si>
  <si>
    <t>問２　環境報告書や環境レポート等を作成していますか。</t>
    <rPh sb="0" eb="1">
      <t>トイ</t>
    </rPh>
    <phoneticPr fontId="1"/>
  </si>
  <si>
    <t>問４　温室効果ガス排出量の把握をしていますか。</t>
    <rPh sb="0" eb="1">
      <t>トイ</t>
    </rPh>
    <phoneticPr fontId="1"/>
  </si>
  <si>
    <t>問５　温室効果ガス排出量を把握する必要性を感じますか（取引先等から求められているなど）。</t>
    <rPh sb="0" eb="1">
      <t>トイ</t>
    </rPh>
    <phoneticPr fontId="1"/>
  </si>
  <si>
    <t>問６　温室効果ガス算定のツールがあれば利用したいですか。</t>
    <rPh sb="0" eb="1">
      <t>トイ</t>
    </rPh>
    <phoneticPr fontId="1"/>
  </si>
  <si>
    <t>５　コージェネレーションシステム（燃料電池含む）</t>
    <phoneticPr fontId="1"/>
  </si>
  <si>
    <t>６　ＬＥＤ照明</t>
    <phoneticPr fontId="1"/>
  </si>
  <si>
    <t>７　壁面や屋根への断熱材の利用</t>
    <phoneticPr fontId="1"/>
  </si>
  <si>
    <t>８　断熱窓（二重窓）、遮熱塗料、遮熱フィルムの利用</t>
    <phoneticPr fontId="1"/>
  </si>
  <si>
    <t>10  エネルギーマネジメントシステム（BEMS、FEMSなど）</t>
    <phoneticPr fontId="1"/>
  </si>
  <si>
    <t>11  電気自動車（EV、PHVなど）</t>
    <phoneticPr fontId="1"/>
  </si>
  <si>
    <t>12  燃料電池自動車（水素自動車）</t>
    <phoneticPr fontId="1"/>
  </si>
  <si>
    <t>1.費用(初期費用、維持費)がかかるから</t>
    <rPh sb="2" eb="4">
      <t>ヒヨウ</t>
    </rPh>
    <rPh sb="5" eb="7">
      <t>ショキ</t>
    </rPh>
    <rPh sb="7" eb="9">
      <t>ヒヨウ</t>
    </rPh>
    <rPh sb="10" eb="13">
      <t>イジヒ</t>
    </rPh>
    <phoneticPr fontId="1"/>
  </si>
  <si>
    <t>2.現在の機器がまだ使用できるから</t>
    <rPh sb="2" eb="4">
      <t>ゲンザイ</t>
    </rPh>
    <rPh sb="5" eb="7">
      <t>キキ</t>
    </rPh>
    <rPh sb="10" eb="12">
      <t>シヨウ</t>
    </rPh>
    <phoneticPr fontId="1"/>
  </si>
  <si>
    <t>3.導入するメリットが分からないから</t>
    <rPh sb="2" eb="4">
      <t>ドウニュウ</t>
    </rPh>
    <rPh sb="11" eb="12">
      <t>ワ</t>
    </rPh>
    <phoneticPr fontId="1"/>
  </si>
  <si>
    <t>4.関心が無いから</t>
    <rPh sb="2" eb="4">
      <t>カンシン</t>
    </rPh>
    <rPh sb="5" eb="6">
      <t>ナ</t>
    </rPh>
    <phoneticPr fontId="1"/>
  </si>
  <si>
    <r>
      <t>　　　</t>
    </r>
    <r>
      <rPr>
        <u/>
        <sz val="10"/>
        <color theme="1"/>
        <rFont val="メイリオ"/>
        <family val="3"/>
        <charset val="128"/>
      </rPr>
      <t>回答欄のプルダウンから１つずつ選んでください。</t>
    </r>
    <rPh sb="3" eb="5">
      <t>カイトウ</t>
    </rPh>
    <rPh sb="5" eb="6">
      <t>ラン</t>
    </rPh>
    <phoneticPr fontId="1"/>
  </si>
  <si>
    <t>問9</t>
    <rPh sb="0" eb="1">
      <t>トイ</t>
    </rPh>
    <phoneticPr fontId="1"/>
  </si>
  <si>
    <r>
      <t>　　　　　</t>
    </r>
    <r>
      <rPr>
        <u/>
        <sz val="10"/>
        <color theme="1"/>
        <rFont val="メイリオ"/>
        <family val="3"/>
        <charset val="128"/>
      </rPr>
      <t>回答欄のプルダウンから１つずつ選んでください。</t>
    </r>
    <rPh sb="5" eb="7">
      <t>カイトウ</t>
    </rPh>
    <rPh sb="7" eb="8">
      <t>ラン</t>
    </rPh>
    <phoneticPr fontId="1"/>
  </si>
  <si>
    <r>
      <t>　　　　　</t>
    </r>
    <r>
      <rPr>
        <sz val="10"/>
        <color rgb="FFFF0000"/>
        <rFont val="メイリオ"/>
        <family val="3"/>
        <charset val="128"/>
      </rPr>
      <t>該当する機器のみ</t>
    </r>
    <r>
      <rPr>
        <sz val="10"/>
        <color theme="1"/>
        <rFont val="メイリオ"/>
        <family val="3"/>
        <charset val="128"/>
      </rPr>
      <t>、</t>
    </r>
    <r>
      <rPr>
        <u/>
        <sz val="10"/>
        <color theme="1"/>
        <rFont val="メイリオ"/>
        <family val="3"/>
        <charset val="128"/>
      </rPr>
      <t>回答欄のプルダウンから１つずつ選んでください。（それ以外は空欄）</t>
    </r>
    <rPh sb="5" eb="7">
      <t>ガイトウ</t>
    </rPh>
    <rPh sb="9" eb="11">
      <t>キキ</t>
    </rPh>
    <rPh sb="14" eb="16">
      <t>カイトウ</t>
    </rPh>
    <rPh sb="16" eb="17">
      <t>ラン</t>
    </rPh>
    <rPh sb="40" eb="42">
      <t>イガイ</t>
    </rPh>
    <rPh sb="43" eb="45">
      <t>クウラン</t>
    </rPh>
    <phoneticPr fontId="1"/>
  </si>
  <si>
    <t>「その他」の内容</t>
    <rPh sb="3" eb="4">
      <t>タ</t>
    </rPh>
    <rPh sb="6" eb="8">
      <t>ナイヨウ</t>
    </rPh>
    <phoneticPr fontId="1"/>
  </si>
  <si>
    <t>問10</t>
    <rPh sb="0" eb="1">
      <t>トイ</t>
    </rPh>
    <phoneticPr fontId="1"/>
  </si>
  <si>
    <t>省エネ機器番号・名称</t>
    <phoneticPr fontId="1"/>
  </si>
  <si>
    <t>問11</t>
    <rPh sb="0" eb="1">
      <t>トイ</t>
    </rPh>
    <phoneticPr fontId="1"/>
  </si>
  <si>
    <r>
      <t>　　　　</t>
    </r>
    <r>
      <rPr>
        <u/>
        <sz val="10"/>
        <color theme="1"/>
        <rFont val="メイリオ"/>
        <family val="3"/>
        <charset val="128"/>
      </rPr>
      <t>あてはまるもの</t>
    </r>
    <r>
      <rPr>
        <u/>
        <sz val="10"/>
        <color rgb="FFFF0000"/>
        <rFont val="メイリオ"/>
        <family val="3"/>
        <charset val="128"/>
      </rPr>
      <t>すべてを</t>
    </r>
    <r>
      <rPr>
        <u/>
        <sz val="10"/>
        <color theme="1"/>
        <rFont val="メイリオ"/>
        <family val="3"/>
        <charset val="128"/>
      </rPr>
      <t>選んでください。</t>
    </r>
    <r>
      <rPr>
        <sz val="10"/>
        <color rgb="FFFF0000"/>
        <rFont val="メイリオ"/>
        <family val="3"/>
        <charset val="128"/>
      </rPr>
      <t>（選択する場合は「〇」を回答欄のプルダウンから選んでください ）</t>
    </r>
    <rPh sb="24" eb="26">
      <t>センタク</t>
    </rPh>
    <rPh sb="28" eb="30">
      <t>バアイ</t>
    </rPh>
    <rPh sb="35" eb="37">
      <t>カイトウ</t>
    </rPh>
    <rPh sb="37" eb="38">
      <t>ラン</t>
    </rPh>
    <rPh sb="46" eb="47">
      <t>エラ</t>
    </rPh>
    <phoneticPr fontId="1"/>
  </si>
  <si>
    <t>問12</t>
    <rPh sb="0" eb="1">
      <t>トイ</t>
    </rPh>
    <phoneticPr fontId="1"/>
  </si>
  <si>
    <t>（その他の理由）</t>
    <rPh sb="3" eb="4">
      <t>タ</t>
    </rPh>
    <rPh sb="5" eb="7">
      <t>リユウ</t>
    </rPh>
    <phoneticPr fontId="1"/>
  </si>
  <si>
    <t>問13</t>
    <rPh sb="0" eb="1">
      <t>トイ</t>
    </rPh>
    <phoneticPr fontId="1"/>
  </si>
  <si>
    <r>
      <t>　　　　</t>
    </r>
    <r>
      <rPr>
        <u/>
        <sz val="10"/>
        <color theme="1"/>
        <rFont val="メイリオ"/>
        <family val="3"/>
        <charset val="128"/>
      </rPr>
      <t>あてはまるもの</t>
    </r>
    <r>
      <rPr>
        <u/>
        <sz val="10"/>
        <color rgb="FFFF0000"/>
        <rFont val="メイリオ"/>
        <family val="3"/>
        <charset val="128"/>
      </rPr>
      <t>すべてを</t>
    </r>
    <r>
      <rPr>
        <u/>
        <sz val="10"/>
        <color theme="1"/>
        <rFont val="メイリオ"/>
        <family val="3"/>
        <charset val="128"/>
      </rPr>
      <t>選んでください。</t>
    </r>
    <r>
      <rPr>
        <sz val="10"/>
        <color theme="1"/>
        <rFont val="メイリオ"/>
        <family val="3"/>
        <charset val="128"/>
      </rPr>
      <t>　　</t>
    </r>
    <r>
      <rPr>
        <sz val="10"/>
        <color rgb="FFFF0000"/>
        <rFont val="メイリオ"/>
        <family val="3"/>
        <charset val="128"/>
      </rPr>
      <t>（選択する場合は「〇」を回答欄のプルダウンから選んでください ）</t>
    </r>
    <rPh sb="26" eb="28">
      <t>センタク</t>
    </rPh>
    <rPh sb="30" eb="32">
      <t>バアイ</t>
    </rPh>
    <rPh sb="37" eb="39">
      <t>カイトウ</t>
    </rPh>
    <rPh sb="39" eb="40">
      <t>ラン</t>
    </rPh>
    <rPh sb="48" eb="49">
      <t>エラ</t>
    </rPh>
    <phoneticPr fontId="1"/>
  </si>
  <si>
    <t>人員（担当者）が足りないから</t>
    <phoneticPr fontId="1"/>
  </si>
  <si>
    <t>（その他の理由）</t>
    <phoneticPr fontId="1"/>
  </si>
  <si>
    <t>問15</t>
    <rPh sb="0" eb="1">
      <t>トイ</t>
    </rPh>
    <phoneticPr fontId="1"/>
  </si>
  <si>
    <t>問16</t>
    <rPh sb="0" eb="1">
      <t>トイ</t>
    </rPh>
    <phoneticPr fontId="1"/>
  </si>
  <si>
    <t>自動車の種類</t>
    <rPh sb="0" eb="3">
      <t>ジドウシャ</t>
    </rPh>
    <rPh sb="4" eb="6">
      <t>シュルイ</t>
    </rPh>
    <phoneticPr fontId="1"/>
  </si>
  <si>
    <t>問17</t>
    <rPh sb="0" eb="1">
      <t>トイ</t>
    </rPh>
    <phoneticPr fontId="1"/>
  </si>
  <si>
    <t>購入（リース）の予定なし</t>
    <phoneticPr fontId="1"/>
  </si>
  <si>
    <t>（その他の予定）</t>
    <rPh sb="3" eb="4">
      <t>タ</t>
    </rPh>
    <rPh sb="5" eb="7">
      <t>ヨテイ</t>
    </rPh>
    <phoneticPr fontId="1"/>
  </si>
  <si>
    <t>環境にやさしいから</t>
    <phoneticPr fontId="1"/>
  </si>
  <si>
    <t>補助制度を利用できるから</t>
    <phoneticPr fontId="1"/>
  </si>
  <si>
    <t>問18</t>
    <rPh sb="0" eb="1">
      <t>トイ</t>
    </rPh>
    <phoneticPr fontId="1"/>
  </si>
  <si>
    <t>購入費用が高いから</t>
    <phoneticPr fontId="1"/>
  </si>
  <si>
    <r>
      <t>燃料電池自動車（水素自動車）の</t>
    </r>
    <r>
      <rPr>
        <sz val="10"/>
        <color rgb="FF00B050"/>
        <rFont val="メイリオ"/>
        <family val="3"/>
        <charset val="128"/>
      </rPr>
      <t>購入（リース）予定あり</t>
    </r>
    <phoneticPr fontId="1"/>
  </si>
  <si>
    <t>問19</t>
    <rPh sb="0" eb="1">
      <t>トイ</t>
    </rPh>
    <phoneticPr fontId="1"/>
  </si>
  <si>
    <t>問22</t>
    <rPh sb="0" eb="1">
      <t>トイ</t>
    </rPh>
    <phoneticPr fontId="1"/>
  </si>
  <si>
    <t>問23</t>
    <rPh sb="0" eb="1">
      <t>トイ</t>
    </rPh>
    <phoneticPr fontId="1"/>
  </si>
  <si>
    <t>問24</t>
    <rPh sb="0" eb="1">
      <t>トイ</t>
    </rPh>
    <phoneticPr fontId="1"/>
  </si>
  <si>
    <t>問14</t>
    <rPh sb="0" eb="1">
      <t>トイ</t>
    </rPh>
    <phoneticPr fontId="1"/>
  </si>
  <si>
    <t>問３　温室効果ガスの削減目標や方針を設定していますか。</t>
    <phoneticPr fontId="1"/>
  </si>
  <si>
    <t>（「その他」の具体的な内容）</t>
    <phoneticPr fontId="1"/>
  </si>
  <si>
    <t>問25</t>
    <rPh sb="0" eb="1">
      <t>トイ</t>
    </rPh>
    <phoneticPr fontId="1"/>
  </si>
  <si>
    <t>問26</t>
    <rPh sb="0" eb="1">
      <t>トイ</t>
    </rPh>
    <phoneticPr fontId="1"/>
  </si>
  <si>
    <t>5.50～99人</t>
    <rPh sb="7" eb="8">
      <t>ニン</t>
    </rPh>
    <phoneticPr fontId="1"/>
  </si>
  <si>
    <t>6.100～499人</t>
    <rPh sb="9" eb="10">
      <t>ニン</t>
    </rPh>
    <phoneticPr fontId="1"/>
  </si>
  <si>
    <t>3.6～9年</t>
    <rPh sb="5" eb="6">
      <t>ネン</t>
    </rPh>
    <phoneticPr fontId="1"/>
  </si>
  <si>
    <t>問27</t>
    <rPh sb="0" eb="1">
      <t>トイ</t>
    </rPh>
    <phoneticPr fontId="1"/>
  </si>
  <si>
    <r>
      <t>　　　　</t>
    </r>
    <r>
      <rPr>
        <u/>
        <sz val="10"/>
        <color theme="1"/>
        <rFont val="メイリオ"/>
        <family val="3"/>
        <charset val="128"/>
      </rPr>
      <t>あてはまるもの</t>
    </r>
    <r>
      <rPr>
        <u/>
        <sz val="10"/>
        <color rgb="FFFF0000"/>
        <rFont val="メイリオ"/>
        <family val="3"/>
        <charset val="128"/>
      </rPr>
      <t>すべてを</t>
    </r>
    <r>
      <rPr>
        <u/>
        <sz val="10"/>
        <color theme="1"/>
        <rFont val="メイリオ"/>
        <family val="3"/>
        <charset val="128"/>
      </rPr>
      <t>選んでください。</t>
    </r>
    <r>
      <rPr>
        <sz val="10"/>
        <color theme="1"/>
        <rFont val="メイリオ"/>
        <family val="3"/>
        <charset val="128"/>
      </rPr>
      <t>　　</t>
    </r>
    <r>
      <rPr>
        <sz val="10"/>
        <color rgb="FFFF0000"/>
        <rFont val="メイリオ"/>
        <family val="3"/>
        <charset val="128"/>
      </rPr>
      <t>（選択する場合は「〇」を回答欄のプルダウンから選んでください ）</t>
    </r>
    <rPh sb="23" eb="25">
      <t>センタク</t>
    </rPh>
    <rPh sb="27" eb="29">
      <t>バアイ</t>
    </rPh>
    <rPh sb="34" eb="36">
      <t>カイトウ</t>
    </rPh>
    <rPh sb="36" eb="37">
      <t>ラン</t>
    </rPh>
    <rPh sb="45" eb="46">
      <t>エラ</t>
    </rPh>
    <phoneticPr fontId="1"/>
  </si>
  <si>
    <t>問20</t>
    <rPh sb="0" eb="1">
      <t>トイ</t>
    </rPh>
    <phoneticPr fontId="1"/>
  </si>
  <si>
    <t>問21</t>
    <rPh sb="0" eb="1">
      <t>トイ</t>
    </rPh>
    <phoneticPr fontId="1"/>
  </si>
  <si>
    <t>（株）○○○　〇〇工場　等</t>
    <rPh sb="1" eb="2">
      <t>カブ</t>
    </rPh>
    <rPh sb="9" eb="11">
      <t>コウジョウ</t>
    </rPh>
    <rPh sb="12" eb="13">
      <t>トウ</t>
    </rPh>
    <phoneticPr fontId="1"/>
  </si>
  <si>
    <t>ご回答の返送先</t>
    <rPh sb="1" eb="3">
      <t>カイトウ</t>
    </rPh>
    <rPh sb="4" eb="7">
      <t>ヘンソウサキ</t>
    </rPh>
    <phoneticPr fontId="1"/>
  </si>
  <si>
    <t>　　（お問合せ先）</t>
    <phoneticPr fontId="1"/>
  </si>
  <si>
    <t>ご回答にあたって</t>
    <phoneticPr fontId="1"/>
  </si>
  <si>
    <t>（２）以下のURLの回答フォームに入力して回答する。</t>
    <rPh sb="21" eb="23">
      <t>カイトウ</t>
    </rPh>
    <phoneticPr fontId="1"/>
  </si>
  <si>
    <t>（１）本エクセルファイルの「アンケート」シートに回答を入力し、以下のメールアドレス宛に本エクセルファイルを添付して送る。</t>
    <rPh sb="24" eb="26">
      <t>カイトウ</t>
    </rPh>
    <rPh sb="27" eb="29">
      <t>ニュウリョク</t>
    </rPh>
    <rPh sb="41" eb="42">
      <t>アテ</t>
    </rPh>
    <rPh sb="43" eb="44">
      <t>ホン</t>
    </rPh>
    <rPh sb="53" eb="55">
      <t>テンプ</t>
    </rPh>
    <rPh sb="57" eb="58">
      <t>オク</t>
    </rPh>
    <phoneticPr fontId="1"/>
  </si>
  <si>
    <t>坂井市の地球温暖化対策に関する事業者アンケート</t>
    <rPh sb="0" eb="2">
      <t>サカイ</t>
    </rPh>
    <rPh sb="2" eb="3">
      <t>シ</t>
    </rPh>
    <rPh sb="9" eb="11">
      <t>タイサク</t>
    </rPh>
    <phoneticPr fontId="1"/>
  </si>
  <si>
    <t>1.三国地区</t>
    <phoneticPr fontId="1"/>
  </si>
  <si>
    <t>2.丸岡地区</t>
    <phoneticPr fontId="1"/>
  </si>
  <si>
    <t>3.春江地区</t>
    <phoneticPr fontId="1"/>
  </si>
  <si>
    <t>4.坂井地区</t>
    <rPh sb="2" eb="4">
      <t>サカイ</t>
    </rPh>
    <rPh sb="4" eb="6">
      <t>チク</t>
    </rPh>
    <phoneticPr fontId="1"/>
  </si>
  <si>
    <t>問７　現在契約している電力会社はどこですか。また、その電力会社と契約した理由は何ですか。</t>
    <rPh sb="0" eb="1">
      <t>トイ</t>
    </rPh>
    <phoneticPr fontId="1"/>
  </si>
  <si>
    <t>①電力会社</t>
    <rPh sb="1" eb="5">
      <t>デンリョクカイシャ</t>
    </rPh>
    <phoneticPr fontId="1"/>
  </si>
  <si>
    <t>2.利用したくない／関心が無い</t>
    <rPh sb="2" eb="4">
      <t>リヨウ</t>
    </rPh>
    <rPh sb="10" eb="12">
      <t>カンシン</t>
    </rPh>
    <rPh sb="13" eb="14">
      <t>ナ</t>
    </rPh>
    <phoneticPr fontId="1"/>
  </si>
  <si>
    <t>1.北陸電力</t>
    <rPh sb="2" eb="4">
      <t>ホクリク</t>
    </rPh>
    <rPh sb="4" eb="6">
      <t>デンリョク</t>
    </rPh>
    <phoneticPr fontId="1"/>
  </si>
  <si>
    <t>2.北陸電力以外</t>
    <rPh sb="2" eb="4">
      <t>ホクリク</t>
    </rPh>
    <rPh sb="4" eb="6">
      <t>デンリョク</t>
    </rPh>
    <rPh sb="6" eb="8">
      <t>イガイ</t>
    </rPh>
    <phoneticPr fontId="1"/>
  </si>
  <si>
    <t>1.昔から契約しているから</t>
    <rPh sb="2" eb="3">
      <t>ムカシ</t>
    </rPh>
    <rPh sb="5" eb="7">
      <t>ケイヤク</t>
    </rPh>
    <phoneticPr fontId="1"/>
  </si>
  <si>
    <t>2.値段が安いから</t>
    <rPh sb="2" eb="4">
      <t>ネダン</t>
    </rPh>
    <rPh sb="5" eb="6">
      <t>ヤス</t>
    </rPh>
    <phoneticPr fontId="1"/>
  </si>
  <si>
    <t>3.温暖化排出係数が低いから</t>
    <rPh sb="2" eb="4">
      <t>オンダン</t>
    </rPh>
    <rPh sb="4" eb="5">
      <t>カ</t>
    </rPh>
    <rPh sb="5" eb="7">
      <t>ハイシュツ</t>
    </rPh>
    <rPh sb="7" eb="9">
      <t>ケイスウ</t>
    </rPh>
    <rPh sb="10" eb="11">
      <t>ヒク</t>
    </rPh>
    <phoneticPr fontId="1"/>
  </si>
  <si>
    <t>4.再エネ電力を使っているから</t>
    <rPh sb="2" eb="3">
      <t>サイ</t>
    </rPh>
    <rPh sb="5" eb="7">
      <t>デンリョク</t>
    </rPh>
    <rPh sb="8" eb="9">
      <t>ツカ</t>
    </rPh>
    <phoneticPr fontId="1"/>
  </si>
  <si>
    <t>5.安心できるから</t>
    <rPh sb="2" eb="4">
      <t>アンシン</t>
    </rPh>
    <phoneticPr fontId="1"/>
  </si>
  <si>
    <t>6.電力供給以外のサービスも充実しているから</t>
    <rPh sb="2" eb="4">
      <t>デンリョク</t>
    </rPh>
    <rPh sb="4" eb="6">
      <t>キョウキュウ</t>
    </rPh>
    <rPh sb="6" eb="8">
      <t>イガイ</t>
    </rPh>
    <rPh sb="14" eb="16">
      <t>ジュウジツ</t>
    </rPh>
    <phoneticPr fontId="1"/>
  </si>
  <si>
    <t>7.その他</t>
    <rPh sb="4" eb="5">
      <t>タ</t>
    </rPh>
    <phoneticPr fontId="1"/>
  </si>
  <si>
    <t>昔から契約しているから</t>
    <phoneticPr fontId="1"/>
  </si>
  <si>
    <t>値段が安いから</t>
    <phoneticPr fontId="1"/>
  </si>
  <si>
    <t>温暖化排出係数が低いから</t>
    <phoneticPr fontId="1"/>
  </si>
  <si>
    <t>再エネ電力を使っているから</t>
    <phoneticPr fontId="1"/>
  </si>
  <si>
    <t>安心できるから</t>
    <phoneticPr fontId="1"/>
  </si>
  <si>
    <t>電力供給以外のサービスも充実しているから</t>
    <phoneticPr fontId="1"/>
  </si>
  <si>
    <t>問1～6</t>
    <rPh sb="0" eb="1">
      <t>トイ</t>
    </rPh>
    <phoneticPr fontId="1"/>
  </si>
  <si>
    <t>問7</t>
    <rPh sb="0" eb="1">
      <t>トイ</t>
    </rPh>
    <phoneticPr fontId="1"/>
  </si>
  <si>
    <t>10  エネルギーマネジメントシステム（BEMSなど）</t>
    <phoneticPr fontId="1"/>
  </si>
  <si>
    <t>金銭的メリットがあるから</t>
    <phoneticPr fontId="1"/>
  </si>
  <si>
    <t>温室効果ガス排出量の削減目標を達成に必要だから</t>
    <phoneticPr fontId="1"/>
  </si>
  <si>
    <t>企業のCSRやSDGsの活動に繋がるから</t>
    <phoneticPr fontId="1"/>
  </si>
  <si>
    <t>企業の価値やイメージが向上するから</t>
    <phoneticPr fontId="1"/>
  </si>
  <si>
    <t>グリーン投資を呼び込めると考えるから</t>
    <phoneticPr fontId="1"/>
  </si>
  <si>
    <t>災害時のバックアップ電源として活用できるから</t>
    <phoneticPr fontId="1"/>
  </si>
  <si>
    <t>地球温暖化抑制に役立つから</t>
    <phoneticPr fontId="1"/>
  </si>
  <si>
    <t>地域のエネルギー自給率向上に役立つから</t>
    <phoneticPr fontId="1"/>
  </si>
  <si>
    <t>初期費用がかかるから</t>
    <phoneticPr fontId="1"/>
  </si>
  <si>
    <t>維持（メンテナンス等）に費用や手間がかかるから</t>
    <phoneticPr fontId="1"/>
  </si>
  <si>
    <t>導入に適した場所・スペースがないから</t>
    <phoneticPr fontId="1"/>
  </si>
  <si>
    <t>自社の所有する建物ではないから</t>
    <phoneticPr fontId="1"/>
  </si>
  <si>
    <t>地域の景観や事業所の外観への影響が気になるから</t>
    <phoneticPr fontId="1"/>
  </si>
  <si>
    <t>導入するメリットがわからないから</t>
    <phoneticPr fontId="1"/>
  </si>
  <si>
    <t>5.事業所内</t>
    <rPh sb="2" eb="6">
      <t>ジギョウショナイ</t>
    </rPh>
    <phoneticPr fontId="1"/>
  </si>
  <si>
    <t>6.事業所外</t>
    <rPh sb="2" eb="6">
      <t>ジギョウショガイ</t>
    </rPh>
    <phoneticPr fontId="1"/>
  </si>
  <si>
    <t>導入場所</t>
    <rPh sb="0" eb="4">
      <t>ドウニュウバショ</t>
    </rPh>
    <phoneticPr fontId="1"/>
  </si>
  <si>
    <t>売電による収益が期待できると感じたから</t>
    <phoneticPr fontId="1"/>
  </si>
  <si>
    <t>土地・スペースが余っていたから</t>
    <phoneticPr fontId="1"/>
  </si>
  <si>
    <t>技術力をアピールできると考えたから</t>
    <phoneticPr fontId="1"/>
  </si>
  <si>
    <t>災害時にはバックアップ電源として活用できるから</t>
    <phoneticPr fontId="1"/>
  </si>
  <si>
    <t>投資としての魅力を感じないから</t>
    <phoneticPr fontId="1"/>
  </si>
  <si>
    <t>現在所有している自動車について教えてください</t>
    <rPh sb="0" eb="2">
      <t>ゲンザイ</t>
    </rPh>
    <rPh sb="2" eb="4">
      <t>ショユウ</t>
    </rPh>
    <rPh sb="8" eb="11">
      <t>ジドウシャ</t>
    </rPh>
    <rPh sb="15" eb="16">
      <t>オシ</t>
    </rPh>
    <phoneticPr fontId="1"/>
  </si>
  <si>
    <r>
      <t>電気自動車の</t>
    </r>
    <r>
      <rPr>
        <sz val="10"/>
        <color rgb="FF00B050"/>
        <rFont val="メイリオ"/>
        <family val="3"/>
        <charset val="128"/>
      </rPr>
      <t>購入（リース）予定あり</t>
    </r>
    <phoneticPr fontId="1"/>
  </si>
  <si>
    <t>EVスタンドや水素ステーションが少ないから</t>
    <phoneticPr fontId="1"/>
  </si>
  <si>
    <t>充電などに時間がかかるから</t>
    <phoneticPr fontId="1"/>
  </si>
  <si>
    <t>必要な能力を持つ車種がないから</t>
    <phoneticPr fontId="1"/>
  </si>
  <si>
    <t>雪の影響が気になるから</t>
    <phoneticPr fontId="1"/>
  </si>
  <si>
    <t>関心がないから</t>
    <phoneticPr fontId="1"/>
  </si>
  <si>
    <t>補助金・交付金等の活用に関して教えてください</t>
    <rPh sb="0" eb="3">
      <t>ホジョキン</t>
    </rPh>
    <rPh sb="4" eb="7">
      <t>コウフキン</t>
    </rPh>
    <rPh sb="7" eb="8">
      <t>トウ</t>
    </rPh>
    <rPh sb="9" eb="11">
      <t>カツヨウ</t>
    </rPh>
    <rPh sb="12" eb="13">
      <t>カン</t>
    </rPh>
    <rPh sb="15" eb="16">
      <t>オシ</t>
    </rPh>
    <phoneticPr fontId="1"/>
  </si>
  <si>
    <t>活用したことがない</t>
    <phoneticPr fontId="1"/>
  </si>
  <si>
    <t>再エネの導入</t>
  </si>
  <si>
    <t>再エネの導入</t>
    <phoneticPr fontId="1"/>
  </si>
  <si>
    <t>照明のＬＥＤ化</t>
  </si>
  <si>
    <t>照明のＬＥＤ化</t>
    <phoneticPr fontId="1"/>
  </si>
  <si>
    <t>省エネ型機器の導入</t>
  </si>
  <si>
    <t>省エネ型機器の導入</t>
    <phoneticPr fontId="1"/>
  </si>
  <si>
    <t>電気自動車の購入</t>
  </si>
  <si>
    <t>電気自動車の購入</t>
    <phoneticPr fontId="1"/>
  </si>
  <si>
    <t>水素自動車の購入</t>
  </si>
  <si>
    <t>水素自動車の購入</t>
    <phoneticPr fontId="1"/>
  </si>
  <si>
    <t>ＥＶ充電器の導入</t>
  </si>
  <si>
    <t>ＥＶ充電器の導入</t>
    <phoneticPr fontId="1"/>
  </si>
  <si>
    <t>蓄電池の導入</t>
  </si>
  <si>
    <t>蓄電池の導入</t>
    <phoneticPr fontId="1"/>
  </si>
  <si>
    <t>エネルギーの見える化</t>
  </si>
  <si>
    <t>エネルギーの見える化</t>
    <phoneticPr fontId="1"/>
  </si>
  <si>
    <t>壁や窓の断熱化</t>
  </si>
  <si>
    <t>壁や窓の断熱化</t>
    <phoneticPr fontId="1"/>
  </si>
  <si>
    <t>省エネ・再エネのための技術研究・開発</t>
  </si>
  <si>
    <t>省エネ・再エネのための技術研究・開発</t>
    <phoneticPr fontId="1"/>
  </si>
  <si>
    <t>社員の環境教育</t>
  </si>
  <si>
    <t>社員の環境教育</t>
    <phoneticPr fontId="1"/>
  </si>
  <si>
    <t>（その他の活用）</t>
    <rPh sb="3" eb="4">
      <t>タ</t>
    </rPh>
    <rPh sb="5" eb="7">
      <t>カツヨウ</t>
    </rPh>
    <phoneticPr fontId="1"/>
  </si>
  <si>
    <t>（その他のメリット）</t>
    <phoneticPr fontId="1"/>
  </si>
  <si>
    <t>初期費用が軽減され導入が容易になった</t>
    <phoneticPr fontId="1"/>
  </si>
  <si>
    <t>エネルギーコストが削減できた</t>
    <phoneticPr fontId="1"/>
  </si>
  <si>
    <t>温室効果ガス排出量の削減目標が達成できた</t>
    <phoneticPr fontId="1"/>
  </si>
  <si>
    <t>企業のCSRやSDGs活動に繋がった</t>
    <phoneticPr fontId="1"/>
  </si>
  <si>
    <t>企業の価値やイメージが向上した</t>
    <phoneticPr fontId="1"/>
  </si>
  <si>
    <t>災害時のバックアップ電源として活用できた</t>
    <phoneticPr fontId="1"/>
  </si>
  <si>
    <t>自然・地域資源を有効に活用できた</t>
    <phoneticPr fontId="1"/>
  </si>
  <si>
    <t>地元社会への貢献・雇用創出に繋がった</t>
    <phoneticPr fontId="1"/>
  </si>
  <si>
    <t>社員の環境啓発に繋がった</t>
    <phoneticPr fontId="1"/>
  </si>
  <si>
    <t>特にメリットは感じていない</t>
    <phoneticPr fontId="1"/>
  </si>
  <si>
    <t>（その他の障壁）</t>
    <rPh sb="5" eb="7">
      <t>ショウヘキ</t>
    </rPh>
    <phoneticPr fontId="1"/>
  </si>
  <si>
    <t>申請が複雑だった</t>
    <phoneticPr fontId="1"/>
  </si>
  <si>
    <t>必要な書類が多かった</t>
    <phoneticPr fontId="1"/>
  </si>
  <si>
    <t>受給までに要する時間が長かった</t>
    <phoneticPr fontId="1"/>
  </si>
  <si>
    <t>対象となる設備・事業が少なかった</t>
    <phoneticPr fontId="1"/>
  </si>
  <si>
    <t>補助金額・補助割合が低かった</t>
    <phoneticPr fontId="1"/>
  </si>
  <si>
    <t>情報が得にくかった</t>
    <phoneticPr fontId="1"/>
  </si>
  <si>
    <t>条件が厳しすぎた</t>
    <phoneticPr fontId="1"/>
  </si>
  <si>
    <t>ＦＡＱが不十分だった</t>
    <phoneticPr fontId="1"/>
  </si>
  <si>
    <t>存在を知らなかった</t>
    <phoneticPr fontId="1"/>
  </si>
  <si>
    <t>対象となる設備やサービスがなかった</t>
    <phoneticPr fontId="1"/>
  </si>
  <si>
    <t>手続きが複雑だった</t>
    <phoneticPr fontId="1"/>
  </si>
  <si>
    <t>補助金を差し引いても初期投資が高かった</t>
    <phoneticPr fontId="1"/>
  </si>
  <si>
    <t>受給条件が厳しかった</t>
    <phoneticPr fontId="1"/>
  </si>
  <si>
    <t>長期的な運用・メンテナンスに不安があった</t>
    <phoneticPr fontId="1"/>
  </si>
  <si>
    <t>すでに導入済みだった</t>
    <phoneticPr fontId="1"/>
  </si>
  <si>
    <t>情報は把握していたが詳細が分からなかった</t>
    <phoneticPr fontId="1"/>
  </si>
  <si>
    <t>補助申請のための人員不足</t>
    <phoneticPr fontId="1"/>
  </si>
  <si>
    <t>申請期限を過ぎていた</t>
    <phoneticPr fontId="1"/>
  </si>
  <si>
    <t>予算が枯渇していた</t>
    <phoneticPr fontId="1"/>
  </si>
  <si>
    <t>特に理由はない</t>
    <phoneticPr fontId="1"/>
  </si>
  <si>
    <t>（その他の事業）</t>
    <rPh sb="3" eb="4">
      <t>タ</t>
    </rPh>
    <rPh sb="5" eb="7">
      <t>ジギョウ</t>
    </rPh>
    <phoneticPr fontId="1"/>
  </si>
  <si>
    <t>情報を周知徹底してほしい</t>
    <phoneticPr fontId="1"/>
  </si>
  <si>
    <t>豊富な補助メニューを揃えてほしい</t>
    <phoneticPr fontId="1"/>
  </si>
  <si>
    <t>手続き・必要書類を簡素化してほしい</t>
    <phoneticPr fontId="1"/>
  </si>
  <si>
    <t>補助率・補助金額を高くしてほしい</t>
    <phoneticPr fontId="1"/>
  </si>
  <si>
    <t>幅広い企業が受給できるようにしてほしい</t>
    <phoneticPr fontId="1"/>
  </si>
  <si>
    <t>説明会を開催してほしい</t>
    <phoneticPr fontId="1"/>
  </si>
  <si>
    <t>申請のサポートをしてくれる人員を用意してほしい</t>
    <phoneticPr fontId="1"/>
  </si>
  <si>
    <t>申請期間を長くしてほしい</t>
    <phoneticPr fontId="1"/>
  </si>
  <si>
    <t>予算を多くしてほしい</t>
    <phoneticPr fontId="1"/>
  </si>
  <si>
    <t>特に望むことはない</t>
    <phoneticPr fontId="1"/>
  </si>
  <si>
    <t>（その他の希望）</t>
    <rPh sb="3" eb="4">
      <t>タ</t>
    </rPh>
    <rPh sb="5" eb="7">
      <t>キボウ</t>
    </rPh>
    <phoneticPr fontId="1"/>
  </si>
  <si>
    <t>坂井市の地球温暖化の取組に関して教えてください</t>
    <rPh sb="0" eb="2">
      <t>サカイ</t>
    </rPh>
    <rPh sb="2" eb="3">
      <t>シ</t>
    </rPh>
    <rPh sb="4" eb="6">
      <t>チキュウ</t>
    </rPh>
    <rPh sb="6" eb="8">
      <t>オンダン</t>
    </rPh>
    <rPh sb="8" eb="9">
      <t>カ</t>
    </rPh>
    <rPh sb="10" eb="12">
      <t>トリクミ</t>
    </rPh>
    <rPh sb="13" eb="14">
      <t>カン</t>
    </rPh>
    <rPh sb="16" eb="17">
      <t>オシ</t>
    </rPh>
    <phoneticPr fontId="1"/>
  </si>
  <si>
    <t>坂井市の地球温暖化対策に関する事業者アンケートへの
ご協力のお願い</t>
    <phoneticPr fontId="1"/>
  </si>
  <si>
    <t>https://www.city.fukui-sakai.lg.jp/kankyou/kurashi/kankyo/sesaku/kannkyoukihonkeikaku.html</t>
    <phoneticPr fontId="1"/>
  </si>
  <si>
    <t>回答頂いたアンケートの内容については統計的な処理をして利用します。個別事業者及びご担当者様へ不利益を及ぼすことはありません。ご回答頂いた内容に対し、別途回答内容の確認やヒアリングをお願いすることがありますので、ご担当者様のご記入をお願い致します。</t>
    <phoneticPr fontId="1"/>
  </si>
  <si>
    <t>坂井市</t>
    <phoneticPr fontId="1"/>
  </si>
  <si>
    <t>　令和５年８月</t>
    <phoneticPr fontId="1"/>
  </si>
  <si>
    <t>https://forms.office.com/r/ZhCJVqGFNr</t>
    <phoneticPr fontId="1"/>
  </si>
  <si>
    <t>３．市内に複数の事業所がある事業者様は「主たる事業所」を想定しご記入ください。</t>
    <rPh sb="2" eb="4">
      <t>シナイ</t>
    </rPh>
    <phoneticPr fontId="1"/>
  </si>
  <si>
    <t>　　坂井市生活環境部環境推進課〔開庁時間：8:30～17:15（土日祝を除く）〕</t>
    <phoneticPr fontId="1"/>
  </si>
  <si>
    <t>　　電話：0776-50-3032（直通）FAX：0776-66-2940</t>
    <phoneticPr fontId="1"/>
  </si>
  <si>
    <r>
      <t>国の補助金等を</t>
    </r>
    <r>
      <rPr>
        <sz val="10"/>
        <color rgb="FF00B050"/>
        <rFont val="メイリオ"/>
        <family val="3"/>
        <charset val="128"/>
      </rPr>
      <t>活用したことがある</t>
    </r>
    <phoneticPr fontId="1"/>
  </si>
  <si>
    <r>
      <t>民間団体等の補助金等を</t>
    </r>
    <r>
      <rPr>
        <sz val="10"/>
        <color rgb="FF00B050"/>
        <rFont val="メイリオ"/>
        <family val="3"/>
        <charset val="128"/>
      </rPr>
      <t>活用したことがある</t>
    </r>
    <phoneticPr fontId="1"/>
  </si>
  <si>
    <r>
      <t>　　　</t>
    </r>
    <r>
      <rPr>
        <sz val="10"/>
        <color rgb="FFFF0000"/>
        <rFont val="メイリオ"/>
        <family val="3"/>
        <charset val="128"/>
      </rPr>
      <t>（所有している自動車の種類の回答欄に台数を入力してください 。）</t>
    </r>
    <rPh sb="17" eb="19">
      <t>カイトウ</t>
    </rPh>
    <rPh sb="19" eb="20">
      <t>ラン</t>
    </rPh>
    <rPh sb="24" eb="26">
      <t>ニュウリョク</t>
    </rPh>
    <phoneticPr fontId="1"/>
  </si>
  <si>
    <t>kankyou@city.fukui-sakai.lg.jp</t>
    <phoneticPr fontId="1"/>
  </si>
  <si>
    <t>2.取組む予定</t>
    <phoneticPr fontId="1"/>
  </si>
  <si>
    <t>貴事業所における省エネに関する取組について教えてください</t>
    <rPh sb="0" eb="1">
      <t>キ</t>
    </rPh>
    <rPh sb="1" eb="4">
      <t>ジギョウショ</t>
    </rPh>
    <rPh sb="8" eb="9">
      <t>ショウ</t>
    </rPh>
    <rPh sb="12" eb="13">
      <t>カン</t>
    </rPh>
    <rPh sb="15" eb="17">
      <t>トリクミ</t>
    </rPh>
    <rPh sb="21" eb="22">
      <t>オシ</t>
    </rPh>
    <phoneticPr fontId="1"/>
  </si>
  <si>
    <t>貴事業所における地球温暖化に関する取組について教えてください</t>
    <rPh sb="0" eb="1">
      <t>キ</t>
    </rPh>
    <rPh sb="1" eb="4">
      <t>ジギョウショ</t>
    </rPh>
    <rPh sb="8" eb="10">
      <t>チキュウ</t>
    </rPh>
    <rPh sb="10" eb="12">
      <t>オンダン</t>
    </rPh>
    <rPh sb="12" eb="13">
      <t>カ</t>
    </rPh>
    <rPh sb="14" eb="15">
      <t>カン</t>
    </rPh>
    <rPh sb="17" eb="19">
      <t>トリクミ</t>
    </rPh>
    <rPh sb="23" eb="24">
      <t>オシ</t>
    </rPh>
    <phoneticPr fontId="1"/>
  </si>
  <si>
    <t>貴社についてご回答ください</t>
    <rPh sb="1" eb="2">
      <t>シャ</t>
    </rPh>
    <phoneticPr fontId="1"/>
  </si>
  <si>
    <t>問８　貴事業所における下記の省エネ機器等の導入状況について、機器毎に1～4から選んでください。</t>
    <rPh sb="3" eb="4">
      <t>キ</t>
    </rPh>
    <rPh sb="4" eb="7">
      <t>ジギョウショ</t>
    </rPh>
    <rPh sb="11" eb="13">
      <t>カキ</t>
    </rPh>
    <rPh sb="14" eb="15">
      <t>ショウ</t>
    </rPh>
    <rPh sb="30" eb="32">
      <t>キキ</t>
    </rPh>
    <rPh sb="32" eb="33">
      <t>ゴト</t>
    </rPh>
    <rPh sb="39" eb="40">
      <t>エラ</t>
    </rPh>
    <phoneticPr fontId="1"/>
  </si>
  <si>
    <r>
      <t>問９　</t>
    </r>
    <r>
      <rPr>
        <b/>
        <sz val="10"/>
        <color rgb="FFFF0000"/>
        <rFont val="メイリオ"/>
        <family val="3"/>
        <charset val="128"/>
      </rPr>
      <t>問８で「導入予定なし」と回答した省エネ機器</t>
    </r>
    <r>
      <rPr>
        <b/>
        <sz val="10"/>
        <color theme="1"/>
        <rFont val="メイリオ"/>
        <family val="3"/>
        <charset val="128"/>
      </rPr>
      <t>について、機器毎にその主たる理由を1～5から選んでください。</t>
    </r>
    <rPh sb="3" eb="4">
      <t>トイ</t>
    </rPh>
    <rPh sb="7" eb="9">
      <t>ドウニュウ</t>
    </rPh>
    <rPh sb="9" eb="11">
      <t>ヨテイ</t>
    </rPh>
    <rPh sb="15" eb="17">
      <t>カイトウ</t>
    </rPh>
    <rPh sb="19" eb="20">
      <t>ショウ</t>
    </rPh>
    <rPh sb="22" eb="24">
      <t>キキ</t>
    </rPh>
    <rPh sb="29" eb="31">
      <t>キキ</t>
    </rPh>
    <rPh sb="31" eb="32">
      <t>ゴト</t>
    </rPh>
    <rPh sb="35" eb="36">
      <t>シュ</t>
    </rPh>
    <rPh sb="38" eb="40">
      <t>リユウ</t>
    </rPh>
    <rPh sb="46" eb="47">
      <t>エラ</t>
    </rPh>
    <phoneticPr fontId="1"/>
  </si>
  <si>
    <r>
      <t>上記で</t>
    </r>
    <r>
      <rPr>
        <b/>
        <sz val="10"/>
        <color rgb="FFFF0000"/>
        <rFont val="メイリオ"/>
        <family val="3"/>
        <charset val="128"/>
      </rPr>
      <t>「5．その他」を選ばれた方</t>
    </r>
    <r>
      <rPr>
        <b/>
        <sz val="10"/>
        <color theme="1"/>
        <rFont val="メイリオ"/>
        <family val="3"/>
        <charset val="128"/>
      </rPr>
      <t>は、具体的な内容について以下にご記入ください。</t>
    </r>
    <rPh sb="28" eb="30">
      <t>イカ</t>
    </rPh>
    <phoneticPr fontId="1"/>
  </si>
  <si>
    <t>貴事業所における再エネに関する取組について教えてください</t>
    <rPh sb="0" eb="1">
      <t>キ</t>
    </rPh>
    <rPh sb="1" eb="4">
      <t>ジギョウショ</t>
    </rPh>
    <rPh sb="8" eb="9">
      <t>サイ</t>
    </rPh>
    <rPh sb="12" eb="13">
      <t>カン</t>
    </rPh>
    <rPh sb="15" eb="17">
      <t>トリクミ</t>
    </rPh>
    <rPh sb="21" eb="22">
      <t>オシ</t>
    </rPh>
    <phoneticPr fontId="1"/>
  </si>
  <si>
    <r>
      <t>問10　貴事業所における下記の再生可能エネルギーの導入状況（</t>
    </r>
    <r>
      <rPr>
        <b/>
        <sz val="10"/>
        <color rgb="FFFF0000"/>
        <rFont val="メイリオ"/>
        <family val="3"/>
        <charset val="128"/>
      </rPr>
      <t>自家利用分</t>
    </r>
    <r>
      <rPr>
        <b/>
        <sz val="10"/>
        <color theme="1"/>
        <rFont val="メイリオ"/>
        <family val="3"/>
        <charset val="128"/>
      </rPr>
      <t>）を、再エネ種別ごとに1～4から選んでください。</t>
    </r>
    <rPh sb="4" eb="5">
      <t>キ</t>
    </rPh>
    <rPh sb="5" eb="8">
      <t>ジギョウショ</t>
    </rPh>
    <rPh sb="15" eb="17">
      <t>サイセイ</t>
    </rPh>
    <rPh sb="17" eb="19">
      <t>カノウ</t>
    </rPh>
    <rPh sb="25" eb="27">
      <t>ドウニュウ</t>
    </rPh>
    <rPh sb="27" eb="29">
      <t>ジョウキョウ</t>
    </rPh>
    <rPh sb="38" eb="39">
      <t>サイ</t>
    </rPh>
    <rPh sb="41" eb="43">
      <t>シュベツ</t>
    </rPh>
    <rPh sb="51" eb="52">
      <t>エラ</t>
    </rPh>
    <phoneticPr fontId="1"/>
  </si>
  <si>
    <r>
      <t>※右角に</t>
    </r>
    <r>
      <rPr>
        <sz val="9"/>
        <color rgb="FFFF0000"/>
        <rFont val="メイリオ"/>
        <family val="3"/>
        <charset val="128"/>
      </rPr>
      <t>▲</t>
    </r>
    <r>
      <rPr>
        <sz val="9"/>
        <color rgb="FF0070C0"/>
        <rFont val="メイリオ"/>
        <family val="3"/>
        <charset val="128"/>
      </rPr>
      <t>表示のあるセルについては、各再エネに関する補足説明が表示されます。</t>
    </r>
    <phoneticPr fontId="1"/>
  </si>
  <si>
    <r>
      <t>※右角に</t>
    </r>
    <r>
      <rPr>
        <sz val="9"/>
        <color rgb="FFFF0000"/>
        <rFont val="メイリオ"/>
        <family val="3"/>
        <charset val="128"/>
      </rPr>
      <t>▲</t>
    </r>
    <r>
      <rPr>
        <sz val="9"/>
        <color rgb="FF0070C0"/>
        <rFont val="メイリオ"/>
        <family val="3"/>
        <charset val="128"/>
      </rPr>
      <t>表示のあるセルについては、各機器に関する補足説明が表示されます。</t>
    </r>
    <phoneticPr fontId="1"/>
  </si>
  <si>
    <t>再エネ番号・名称</t>
    <rPh sb="0" eb="1">
      <t>サイ</t>
    </rPh>
    <rPh sb="3" eb="5">
      <t>バンゴウ</t>
    </rPh>
    <rPh sb="6" eb="8">
      <t>メイショウ</t>
    </rPh>
    <phoneticPr fontId="1"/>
  </si>
  <si>
    <r>
      <t>問11　</t>
    </r>
    <r>
      <rPr>
        <b/>
        <sz val="10"/>
        <color rgb="FFFF0000"/>
        <rFont val="メイリオ"/>
        <family val="3"/>
        <charset val="128"/>
      </rPr>
      <t>問10で太陽光発電について「導入済み」「導入予定」とお答えの方</t>
    </r>
    <r>
      <rPr>
        <b/>
        <sz val="10"/>
        <rFont val="メイリオ"/>
        <family val="3"/>
        <charset val="128"/>
      </rPr>
      <t>にお尋ねします。</t>
    </r>
    <r>
      <rPr>
        <b/>
        <sz val="10"/>
        <color theme="1"/>
        <rFont val="メイリオ"/>
        <family val="3"/>
        <charset val="128"/>
      </rPr>
      <t>その理由は何ですか。</t>
    </r>
    <r>
      <rPr>
        <b/>
        <sz val="10"/>
        <color rgb="FFFF0000"/>
        <rFont val="メイリオ"/>
        <family val="3"/>
        <charset val="128"/>
      </rPr>
      <t>（複数回答可）</t>
    </r>
    <rPh sb="8" eb="13">
      <t>タイヨウコウハツデン</t>
    </rPh>
    <rPh sb="20" eb="21">
      <t>スミ</t>
    </rPh>
    <rPh sb="24" eb="26">
      <t>ドウニュウ</t>
    </rPh>
    <rPh sb="26" eb="28">
      <t>ヨテイ</t>
    </rPh>
    <rPh sb="31" eb="32">
      <t>コタ</t>
    </rPh>
    <rPh sb="34" eb="35">
      <t>カタ</t>
    </rPh>
    <rPh sb="37" eb="38">
      <t>タズ</t>
    </rPh>
    <rPh sb="48" eb="49">
      <t>ナニ</t>
    </rPh>
    <phoneticPr fontId="1"/>
  </si>
  <si>
    <r>
      <t>問12　</t>
    </r>
    <r>
      <rPr>
        <b/>
        <sz val="10"/>
        <color rgb="FFFF0000"/>
        <rFont val="メイリオ"/>
        <family val="3"/>
        <charset val="128"/>
      </rPr>
      <t>問10で太陽光発電について「導入予定なし」とお答えの方</t>
    </r>
    <r>
      <rPr>
        <b/>
        <sz val="10"/>
        <rFont val="メイリオ"/>
        <family val="3"/>
        <charset val="128"/>
      </rPr>
      <t>にお尋ねします。その理由は何ですか。</t>
    </r>
    <r>
      <rPr>
        <b/>
        <sz val="10"/>
        <color rgb="FFFF0000"/>
        <rFont val="メイリオ"/>
        <family val="3"/>
        <charset val="128"/>
      </rPr>
      <t>（複数回答可）</t>
    </r>
    <rPh sb="8" eb="11">
      <t>タイヨウコウ</t>
    </rPh>
    <rPh sb="11" eb="13">
      <t>ハツデン</t>
    </rPh>
    <rPh sb="20" eb="22">
      <t>ヨテイ</t>
    </rPh>
    <phoneticPr fontId="1"/>
  </si>
  <si>
    <r>
      <t>問13　貴事業所における</t>
    </r>
    <r>
      <rPr>
        <b/>
        <sz val="10"/>
        <color rgb="FFFF0000"/>
        <rFont val="メイリオ"/>
        <family val="3"/>
        <charset val="128"/>
      </rPr>
      <t>売電による収入を目的とした</t>
    </r>
    <r>
      <rPr>
        <b/>
        <sz val="10"/>
        <color theme="1"/>
        <rFont val="メイリオ"/>
        <family val="3"/>
        <charset val="128"/>
      </rPr>
      <t>再生可能エネルギーの導入状況について、再エネ種別ごとに1～4から選んでください。</t>
    </r>
    <rPh sb="4" eb="5">
      <t>キ</t>
    </rPh>
    <rPh sb="5" eb="8">
      <t>ジギョウショ</t>
    </rPh>
    <rPh sb="12" eb="14">
      <t>バイデン</t>
    </rPh>
    <rPh sb="17" eb="19">
      <t>シュウニュウ</t>
    </rPh>
    <rPh sb="20" eb="22">
      <t>モクテキ</t>
    </rPh>
    <rPh sb="25" eb="27">
      <t>サイセイ</t>
    </rPh>
    <rPh sb="27" eb="29">
      <t>カノウ</t>
    </rPh>
    <rPh sb="35" eb="37">
      <t>ドウニュウ</t>
    </rPh>
    <rPh sb="37" eb="39">
      <t>ジョウキョウ</t>
    </rPh>
    <rPh sb="44" eb="45">
      <t>サイ</t>
    </rPh>
    <rPh sb="47" eb="49">
      <t>シュベツ</t>
    </rPh>
    <rPh sb="57" eb="58">
      <t>エラ</t>
    </rPh>
    <phoneticPr fontId="1"/>
  </si>
  <si>
    <r>
      <rPr>
        <sz val="8"/>
        <color rgb="FFFF0000"/>
        <rFont val="メイリオ"/>
        <family val="3"/>
        <charset val="128"/>
      </rPr>
      <t xml:space="preserve">1.導入済み・2.導入予定の場合、
</t>
    </r>
    <r>
      <rPr>
        <sz val="10"/>
        <color theme="1"/>
        <rFont val="メイリオ"/>
        <family val="3"/>
        <charset val="128"/>
      </rPr>
      <t>導入場所はどこですか</t>
    </r>
    <rPh sb="2" eb="4">
      <t>ドウニュウ</t>
    </rPh>
    <rPh sb="4" eb="5">
      <t>ズ</t>
    </rPh>
    <rPh sb="9" eb="11">
      <t>ドウニュウ</t>
    </rPh>
    <rPh sb="11" eb="13">
      <t>ヨテイ</t>
    </rPh>
    <rPh sb="14" eb="16">
      <t>バアイ</t>
    </rPh>
    <rPh sb="18" eb="20">
      <t>ドウニュウ</t>
    </rPh>
    <rPh sb="20" eb="22">
      <t>バショ</t>
    </rPh>
    <phoneticPr fontId="1"/>
  </si>
  <si>
    <t>7.事業所内と事業所外の両方</t>
    <phoneticPr fontId="1"/>
  </si>
  <si>
    <r>
      <t>問14　</t>
    </r>
    <r>
      <rPr>
        <b/>
        <sz val="10"/>
        <color rgb="FFFF0000"/>
        <rFont val="メイリオ"/>
        <family val="3"/>
        <charset val="128"/>
      </rPr>
      <t>問13で太陽光発電について「導入済み」「導入予定」とお答えの方</t>
    </r>
    <r>
      <rPr>
        <b/>
        <sz val="10"/>
        <rFont val="メイリオ"/>
        <family val="3"/>
        <charset val="128"/>
      </rPr>
      <t>にお尋ねします。</t>
    </r>
    <r>
      <rPr>
        <b/>
        <sz val="10"/>
        <color theme="1"/>
        <rFont val="メイリオ"/>
        <family val="3"/>
        <charset val="128"/>
      </rPr>
      <t>その理由は何ですか。</t>
    </r>
    <r>
      <rPr>
        <b/>
        <sz val="10"/>
        <color rgb="FFFF0000"/>
        <rFont val="メイリオ"/>
        <family val="3"/>
        <charset val="128"/>
      </rPr>
      <t>（複数回答可）</t>
    </r>
    <rPh sb="8" eb="13">
      <t>タイヨウコウハツデン</t>
    </rPh>
    <rPh sb="20" eb="21">
      <t>スミ</t>
    </rPh>
    <rPh sb="24" eb="26">
      <t>ドウニュウ</t>
    </rPh>
    <rPh sb="26" eb="28">
      <t>ヨテイ</t>
    </rPh>
    <rPh sb="31" eb="32">
      <t>コタ</t>
    </rPh>
    <rPh sb="34" eb="35">
      <t>カタ</t>
    </rPh>
    <rPh sb="37" eb="38">
      <t>タズ</t>
    </rPh>
    <rPh sb="48" eb="49">
      <t>ナニ</t>
    </rPh>
    <phoneticPr fontId="1"/>
  </si>
  <si>
    <r>
      <t>問15　</t>
    </r>
    <r>
      <rPr>
        <b/>
        <sz val="10"/>
        <color rgb="FFFF0000"/>
        <rFont val="メイリオ"/>
        <family val="3"/>
        <charset val="128"/>
      </rPr>
      <t>問13で太陽光発電について「導入予定なし」とお答えの方</t>
    </r>
    <r>
      <rPr>
        <b/>
        <sz val="10"/>
        <rFont val="メイリオ"/>
        <family val="3"/>
        <charset val="128"/>
      </rPr>
      <t>にお尋ねします。その理由は何ですか。</t>
    </r>
    <r>
      <rPr>
        <b/>
        <sz val="10"/>
        <color rgb="FFFF0000"/>
        <rFont val="メイリオ"/>
        <family val="3"/>
        <charset val="128"/>
      </rPr>
      <t>（複数回答可）</t>
    </r>
    <rPh sb="8" eb="11">
      <t>タイヨウコウ</t>
    </rPh>
    <rPh sb="11" eb="13">
      <t>ハツデン</t>
    </rPh>
    <rPh sb="20" eb="22">
      <t>ヨテイ</t>
    </rPh>
    <rPh sb="27" eb="28">
      <t>コタ</t>
    </rPh>
    <phoneticPr fontId="1"/>
  </si>
  <si>
    <t>問16　現在所有している自動車（リースを含む）について種類ごとの台数を教えてください。</t>
    <rPh sb="0" eb="1">
      <t>トイ</t>
    </rPh>
    <rPh sb="4" eb="6">
      <t>ゲンザイ</t>
    </rPh>
    <rPh sb="6" eb="8">
      <t>ショユウ</t>
    </rPh>
    <rPh sb="12" eb="15">
      <t>ジドウシャ</t>
    </rPh>
    <rPh sb="20" eb="21">
      <t>フク</t>
    </rPh>
    <rPh sb="27" eb="29">
      <t>シュルイ</t>
    </rPh>
    <rPh sb="32" eb="34">
      <t>ダイスウ</t>
    </rPh>
    <rPh sb="35" eb="36">
      <t>オシ</t>
    </rPh>
    <phoneticPr fontId="1"/>
  </si>
  <si>
    <r>
      <t>ハイブリッド車又はプラグインハイブリッド車の</t>
    </r>
    <r>
      <rPr>
        <sz val="10"/>
        <color rgb="FF00B050"/>
        <rFont val="メイリオ"/>
        <family val="3"/>
        <charset val="128"/>
      </rPr>
      <t>購入（リース）予定あり</t>
    </r>
    <phoneticPr fontId="1"/>
  </si>
  <si>
    <r>
      <t>　　　　</t>
    </r>
    <r>
      <rPr>
        <u/>
        <sz val="10"/>
        <color theme="1"/>
        <rFont val="メイリオ"/>
        <family val="3"/>
        <charset val="128"/>
      </rPr>
      <t>あてはまるものを</t>
    </r>
    <r>
      <rPr>
        <u/>
        <sz val="10"/>
        <color rgb="FFFF0000"/>
        <rFont val="メイリオ"/>
        <family val="3"/>
        <charset val="128"/>
      </rPr>
      <t>すべて</t>
    </r>
    <r>
      <rPr>
        <u/>
        <sz val="10"/>
        <color theme="1"/>
        <rFont val="メイリオ"/>
        <family val="3"/>
        <charset val="128"/>
      </rPr>
      <t>選んでください。</t>
    </r>
    <r>
      <rPr>
        <b/>
        <sz val="10"/>
        <color theme="1"/>
        <rFont val="メイリオ"/>
        <family val="3"/>
        <charset val="128"/>
      </rPr>
      <t>　　</t>
    </r>
    <r>
      <rPr>
        <sz val="10"/>
        <color rgb="FFFF0000"/>
        <rFont val="メイリオ"/>
        <family val="3"/>
        <charset val="128"/>
      </rPr>
      <t>（選択する場合は「〇」を回答欄のプルダウンから選んでください ）</t>
    </r>
    <rPh sb="26" eb="28">
      <t>センタク</t>
    </rPh>
    <rPh sb="30" eb="32">
      <t>バアイ</t>
    </rPh>
    <rPh sb="37" eb="39">
      <t>カイトウ</t>
    </rPh>
    <rPh sb="39" eb="40">
      <t>ラン</t>
    </rPh>
    <rPh sb="48" eb="49">
      <t>エラ</t>
    </rPh>
    <phoneticPr fontId="1"/>
  </si>
  <si>
    <r>
      <t>問17　ガソリン車や軽油自動車をエコカー（ハイブリッド車、電気自動車、燃料電池自動車）に買換える予定はありますか（リース含む）。</t>
    </r>
    <r>
      <rPr>
        <b/>
        <sz val="10"/>
        <color rgb="FFFF0000"/>
        <rFont val="メイリオ"/>
        <family val="3"/>
        <charset val="128"/>
      </rPr>
      <t>（複数回答可）</t>
    </r>
    <rPh sb="48" eb="50">
      <t>ヨテイ</t>
    </rPh>
    <rPh sb="60" eb="61">
      <t>フク</t>
    </rPh>
    <rPh sb="65" eb="67">
      <t>フクスウ</t>
    </rPh>
    <rPh sb="67" eb="69">
      <t>カイトウ</t>
    </rPh>
    <rPh sb="69" eb="70">
      <t>カ</t>
    </rPh>
    <phoneticPr fontId="1"/>
  </si>
  <si>
    <r>
      <t>問18　</t>
    </r>
    <r>
      <rPr>
        <b/>
        <sz val="10"/>
        <color rgb="FFFF0000"/>
        <rFont val="メイリオ"/>
        <family val="3"/>
        <charset val="128"/>
      </rPr>
      <t>問17で</t>
    </r>
    <r>
      <rPr>
        <b/>
        <sz val="10"/>
        <color rgb="FF00B050"/>
        <rFont val="メイリオ"/>
        <family val="3"/>
        <charset val="128"/>
      </rPr>
      <t>「購入（リース）の予定あり」</t>
    </r>
    <r>
      <rPr>
        <b/>
        <sz val="10"/>
        <color rgb="FFFF0000"/>
        <rFont val="メイリオ"/>
        <family val="3"/>
        <charset val="128"/>
      </rPr>
      <t>とお答えの方</t>
    </r>
    <r>
      <rPr>
        <b/>
        <sz val="10"/>
        <rFont val="メイリオ"/>
        <family val="3"/>
        <charset val="128"/>
      </rPr>
      <t>にお尋ねします。その理由は何ですか。</t>
    </r>
    <r>
      <rPr>
        <b/>
        <sz val="10"/>
        <color rgb="FFFF0000"/>
        <rFont val="メイリオ"/>
        <family val="3"/>
        <charset val="128"/>
      </rPr>
      <t>（複数回答可）</t>
    </r>
    <rPh sb="27" eb="28">
      <t>カタ</t>
    </rPh>
    <rPh sb="30" eb="31">
      <t>タズ</t>
    </rPh>
    <rPh sb="41" eb="42">
      <t>ナニ</t>
    </rPh>
    <phoneticPr fontId="1"/>
  </si>
  <si>
    <r>
      <t>問19　</t>
    </r>
    <r>
      <rPr>
        <b/>
        <sz val="10"/>
        <color rgb="FFFF0000"/>
        <rFont val="メイリオ"/>
        <family val="3"/>
        <charset val="128"/>
      </rPr>
      <t>問17で</t>
    </r>
    <r>
      <rPr>
        <b/>
        <sz val="10"/>
        <color rgb="FF0070C0"/>
        <rFont val="メイリオ"/>
        <family val="3"/>
        <charset val="128"/>
      </rPr>
      <t>「購入（リース）の予定なし」</t>
    </r>
    <r>
      <rPr>
        <b/>
        <sz val="10"/>
        <color rgb="FFFF0000"/>
        <rFont val="メイリオ"/>
        <family val="3"/>
        <charset val="128"/>
      </rPr>
      <t>とお答えの方</t>
    </r>
    <r>
      <rPr>
        <b/>
        <sz val="10"/>
        <rFont val="メイリオ"/>
        <family val="3"/>
        <charset val="128"/>
      </rPr>
      <t>にお尋ねします。その理由は何ですか。</t>
    </r>
    <r>
      <rPr>
        <b/>
        <sz val="10"/>
        <color rgb="FFFF0000"/>
        <rFont val="メイリオ"/>
        <family val="3"/>
        <charset val="128"/>
      </rPr>
      <t>（複数回答可）</t>
    </r>
    <rPh sb="27" eb="28">
      <t>カタ</t>
    </rPh>
    <phoneticPr fontId="1"/>
  </si>
  <si>
    <r>
      <t>問20</t>
    </r>
    <r>
      <rPr>
        <b/>
        <sz val="10"/>
        <rFont val="メイリオ"/>
        <family val="3"/>
        <charset val="128"/>
      </rPr>
      <t>　再エネの導入や省エネ化のために国・市等の補助金・交付金を活用したことがありますか。</t>
    </r>
    <r>
      <rPr>
        <b/>
        <sz val="10"/>
        <color rgb="FFFF0000"/>
        <rFont val="メイリオ"/>
        <family val="3"/>
        <charset val="128"/>
      </rPr>
      <t>（複数回答可）</t>
    </r>
    <phoneticPr fontId="1"/>
  </si>
  <si>
    <r>
      <t>問21　</t>
    </r>
    <r>
      <rPr>
        <b/>
        <sz val="10"/>
        <color rgb="FFFF0000"/>
        <rFont val="メイリオ"/>
        <family val="3"/>
        <charset val="128"/>
      </rPr>
      <t>問20で</t>
    </r>
    <r>
      <rPr>
        <b/>
        <sz val="10"/>
        <color rgb="FF00B050"/>
        <rFont val="メイリオ"/>
        <family val="3"/>
        <charset val="128"/>
      </rPr>
      <t>「活用したことがある」</t>
    </r>
    <r>
      <rPr>
        <b/>
        <sz val="10"/>
        <color rgb="FFFF0000"/>
        <rFont val="メイリオ"/>
        <family val="3"/>
        <charset val="128"/>
      </rPr>
      <t>とお答えの方</t>
    </r>
    <r>
      <rPr>
        <b/>
        <sz val="10"/>
        <rFont val="メイリオ"/>
        <family val="3"/>
        <charset val="128"/>
      </rPr>
      <t>にお尋ねします。補助・交付を受けた事業は何ですか。</t>
    </r>
    <r>
      <rPr>
        <b/>
        <sz val="10"/>
        <color rgb="FFFF0000"/>
        <rFont val="メイリオ"/>
        <family val="3"/>
        <charset val="128"/>
      </rPr>
      <t>（複数回答可）</t>
    </r>
    <rPh sb="9" eb="11">
      <t>カツヨウ</t>
    </rPh>
    <rPh sb="21" eb="22">
      <t>コタ</t>
    </rPh>
    <rPh sb="24" eb="25">
      <t>カタ</t>
    </rPh>
    <rPh sb="27" eb="28">
      <t>タズ</t>
    </rPh>
    <phoneticPr fontId="1"/>
  </si>
  <si>
    <r>
      <t>問22　</t>
    </r>
    <r>
      <rPr>
        <b/>
        <sz val="10"/>
        <color rgb="FFFF0000"/>
        <rFont val="メイリオ"/>
        <family val="3"/>
        <charset val="128"/>
      </rPr>
      <t>問20で</t>
    </r>
    <r>
      <rPr>
        <b/>
        <sz val="10"/>
        <color rgb="FF00B050"/>
        <rFont val="メイリオ"/>
        <family val="3"/>
        <charset val="128"/>
      </rPr>
      <t>「活用したことがある」</t>
    </r>
    <r>
      <rPr>
        <b/>
        <sz val="10"/>
        <color rgb="FFFF0000"/>
        <rFont val="メイリオ"/>
        <family val="3"/>
        <charset val="128"/>
      </rPr>
      <t>とお答えの方</t>
    </r>
    <r>
      <rPr>
        <b/>
        <sz val="10"/>
        <rFont val="メイリオ"/>
        <family val="3"/>
        <charset val="128"/>
      </rPr>
      <t>にお尋ねします。</t>
    </r>
    <r>
      <rPr>
        <b/>
        <sz val="10"/>
        <color theme="1"/>
        <rFont val="メイリオ"/>
        <family val="3"/>
        <charset val="128"/>
      </rPr>
      <t>補助金・交付金の活用によってどのようなメリットがありましたか。</t>
    </r>
    <r>
      <rPr>
        <b/>
        <sz val="10"/>
        <color rgb="FFFF0000"/>
        <rFont val="メイリオ"/>
        <family val="3"/>
        <charset val="128"/>
      </rPr>
      <t>（複数回答可）</t>
    </r>
    <phoneticPr fontId="1"/>
  </si>
  <si>
    <r>
      <t>市・県の補助金等を</t>
    </r>
    <r>
      <rPr>
        <sz val="10"/>
        <color rgb="FF00B050"/>
        <rFont val="メイリオ"/>
        <family val="3"/>
        <charset val="128"/>
      </rPr>
      <t>活用したことがある</t>
    </r>
    <phoneticPr fontId="1"/>
  </si>
  <si>
    <t>太陽光パネルの廃棄・処分方法に問題があると考えているから</t>
    <phoneticPr fontId="1"/>
  </si>
  <si>
    <r>
      <t>　　　　</t>
    </r>
    <r>
      <rPr>
        <u/>
        <sz val="10"/>
        <color theme="1"/>
        <rFont val="メイリオ"/>
        <family val="3"/>
        <charset val="128"/>
      </rPr>
      <t>あてはまるもの</t>
    </r>
    <r>
      <rPr>
        <u/>
        <sz val="10"/>
        <rFont val="メイリオ"/>
        <family val="3"/>
        <charset val="128"/>
      </rPr>
      <t>を</t>
    </r>
    <r>
      <rPr>
        <u/>
        <sz val="10"/>
        <color rgb="FFFF0000"/>
        <rFont val="メイリオ"/>
        <family val="3"/>
        <charset val="128"/>
      </rPr>
      <t>すべて</t>
    </r>
    <r>
      <rPr>
        <u/>
        <sz val="10"/>
        <color theme="1"/>
        <rFont val="メイリオ"/>
        <family val="3"/>
        <charset val="128"/>
      </rPr>
      <t>選んでください。</t>
    </r>
    <r>
      <rPr>
        <sz val="10"/>
        <color rgb="FFFF0000"/>
        <rFont val="メイリオ"/>
        <family val="3"/>
        <charset val="128"/>
      </rPr>
      <t>（選択する場合は「〇」を回答欄のプルダウンから選んでください ）</t>
    </r>
    <rPh sb="24" eb="26">
      <t>センタク</t>
    </rPh>
    <rPh sb="28" eb="30">
      <t>バアイ</t>
    </rPh>
    <rPh sb="35" eb="37">
      <t>カイトウ</t>
    </rPh>
    <rPh sb="37" eb="38">
      <t>ラン</t>
    </rPh>
    <rPh sb="46" eb="47">
      <t>エラ</t>
    </rPh>
    <phoneticPr fontId="1"/>
  </si>
  <si>
    <r>
      <t>②契約理由　</t>
    </r>
    <r>
      <rPr>
        <b/>
        <sz val="10"/>
        <color rgb="FFFF0000"/>
        <rFont val="メイリオ"/>
        <family val="3"/>
        <charset val="128"/>
      </rPr>
      <t>（複数回答可）</t>
    </r>
    <rPh sb="1" eb="5">
      <t>ケイヤクリユウ</t>
    </rPh>
    <rPh sb="7" eb="9">
      <t>フクスウ</t>
    </rPh>
    <rPh sb="9" eb="11">
      <t>カイトウ</t>
    </rPh>
    <rPh sb="11" eb="12">
      <t>カ</t>
    </rPh>
    <phoneticPr fontId="1"/>
  </si>
  <si>
    <r>
      <t>問23　</t>
    </r>
    <r>
      <rPr>
        <b/>
        <sz val="10"/>
        <color rgb="FFFF0000"/>
        <rFont val="メイリオ"/>
        <family val="3"/>
        <charset val="128"/>
      </rPr>
      <t>問20で</t>
    </r>
    <r>
      <rPr>
        <b/>
        <sz val="10"/>
        <color rgb="FF00B050"/>
        <rFont val="メイリオ"/>
        <family val="3"/>
        <charset val="128"/>
      </rPr>
      <t>「活用したことがある」</t>
    </r>
    <r>
      <rPr>
        <b/>
        <sz val="10"/>
        <color rgb="FFFF0000"/>
        <rFont val="メイリオ"/>
        <family val="3"/>
        <charset val="128"/>
      </rPr>
      <t>とお答えの方</t>
    </r>
    <r>
      <rPr>
        <b/>
        <sz val="10"/>
        <rFont val="メイリオ"/>
        <family val="3"/>
        <charset val="128"/>
      </rPr>
      <t>にお尋ねします。</t>
    </r>
    <r>
      <rPr>
        <b/>
        <sz val="10"/>
        <color theme="1"/>
        <rFont val="メイリオ"/>
        <family val="3"/>
        <charset val="128"/>
      </rPr>
      <t>補助金・交付金活用の際に障壁となったことはありますか。</t>
    </r>
    <r>
      <rPr>
        <b/>
        <sz val="10"/>
        <color rgb="FFFF0000"/>
        <rFont val="メイリオ"/>
        <family val="3"/>
        <charset val="128"/>
      </rPr>
      <t>（複数回答可）</t>
    </r>
    <phoneticPr fontId="1"/>
  </si>
  <si>
    <t>補助金等に関する質問がしにくかった／質問に対する回答が不十分だった</t>
    <phoneticPr fontId="1"/>
  </si>
  <si>
    <r>
      <t>問24　</t>
    </r>
    <r>
      <rPr>
        <b/>
        <sz val="10"/>
        <color rgb="FFFF0000"/>
        <rFont val="メイリオ"/>
        <family val="3"/>
        <charset val="128"/>
      </rPr>
      <t>問20で</t>
    </r>
    <r>
      <rPr>
        <b/>
        <sz val="10"/>
        <color rgb="FF0070C0"/>
        <rFont val="メイリオ"/>
        <family val="3"/>
        <charset val="128"/>
      </rPr>
      <t>「活用したことがない」</t>
    </r>
    <r>
      <rPr>
        <b/>
        <sz val="10"/>
        <color rgb="FFFF0000"/>
        <rFont val="メイリオ"/>
        <family val="3"/>
        <charset val="128"/>
      </rPr>
      <t>とお答えの方</t>
    </r>
    <r>
      <rPr>
        <b/>
        <sz val="10"/>
        <rFont val="メイリオ"/>
        <family val="3"/>
        <charset val="128"/>
      </rPr>
      <t>にお尋ねします。</t>
    </r>
    <r>
      <rPr>
        <b/>
        <sz val="10"/>
        <color theme="1"/>
        <rFont val="メイリオ"/>
        <family val="3"/>
        <charset val="128"/>
      </rPr>
      <t>補助金・交付金を活用しなかった理由は何ですか。</t>
    </r>
    <r>
      <rPr>
        <b/>
        <sz val="10"/>
        <color rgb="FFFF0000"/>
        <rFont val="メイリオ"/>
        <family val="3"/>
        <charset val="128"/>
      </rPr>
      <t>（複数回答可）</t>
    </r>
    <rPh sb="21" eb="22">
      <t>コタ</t>
    </rPh>
    <rPh sb="24" eb="25">
      <t>カタ</t>
    </rPh>
    <rPh sb="27" eb="28">
      <t>タズ</t>
    </rPh>
    <rPh sb="51" eb="52">
      <t>ナニ</t>
    </rPh>
    <phoneticPr fontId="1"/>
  </si>
  <si>
    <r>
      <t>問25　今後、補助金・交付金を活用して実施したい事業はありますか。</t>
    </r>
    <r>
      <rPr>
        <b/>
        <sz val="10"/>
        <color rgb="FFFF0000"/>
        <rFont val="メイリオ"/>
        <family val="3"/>
        <charset val="128"/>
      </rPr>
      <t>（複数回答可）</t>
    </r>
    <phoneticPr fontId="1"/>
  </si>
  <si>
    <r>
      <t>問26　今後、市が補助金・交付金を実施する場合に望むことはありますか。</t>
    </r>
    <r>
      <rPr>
        <b/>
        <sz val="10"/>
        <color rgb="FFFF0000"/>
        <rFont val="メイリオ"/>
        <family val="3"/>
        <charset val="128"/>
      </rPr>
      <t>（複数回答可）</t>
    </r>
    <phoneticPr fontId="1"/>
  </si>
  <si>
    <r>
      <t>問27　その他、坂井市の地球温暖化対策について、ご意見・ご要望などがあればご記入ください。</t>
    </r>
    <r>
      <rPr>
        <b/>
        <sz val="10"/>
        <color rgb="FFFF0000"/>
        <rFont val="メイリオ"/>
        <family val="3"/>
        <charset val="128"/>
      </rPr>
      <t>（自由回答）</t>
    </r>
    <phoneticPr fontId="1"/>
  </si>
  <si>
    <r>
      <t>　日頃より坂井市の環境行政にご理解、ご協力を頂きありがとうございます。
坂井市では、令和３(202１)年３月に「第二次坂井市環境基本計画」を策定し、坂井市の環境をより良くするための５つの行動方針と10年後の数値目標を設定し、市民・事業者・行政が相互に連携協力して行うことを取りまとめました。特に地球温暖化対策については重要と考え、「2050年までの温室効果ガス総排出量実質ゼロ（＝ゼロカーボン）」を目指すことを掲げました（HP掲載中</t>
    </r>
    <r>
      <rPr>
        <sz val="8"/>
        <rFont val="ＭＳ 明朝"/>
        <family val="1"/>
        <charset val="128"/>
      </rPr>
      <t>注1</t>
    </r>
    <r>
      <rPr>
        <sz val="11"/>
        <rFont val="ＭＳ 明朝"/>
        <family val="1"/>
        <charset val="128"/>
      </rPr>
      <t>）
　本年度、本市では、温室効果ガス排出量削減に向け具体的な施策を取りまとめた「（仮称）坂井市脱炭素ロードマップ」の策定を予定しています。ロードマップの策定にあたり、事業者の皆様に地球温暖化対策に関する意識や具体的な施策（再生可能エネルギーの導入や省エネ化設備の導入等）についてのご意見を頂き、今後の施策に活かしたいと考えております。
このため、坂井市内の事業者様から、無作為に500事業者を抽出し、アンケートを送らせていただきました。ぜひご協力くださいますようよろしくお願い申し上げます。</t>
    </r>
    <phoneticPr fontId="1"/>
  </si>
  <si>
    <r>
      <rPr>
        <b/>
        <sz val="11"/>
        <color theme="1"/>
        <rFont val="ＭＳ 明朝"/>
        <family val="1"/>
        <charset val="128"/>
      </rPr>
      <t>１．質問は選択式または記述式です。</t>
    </r>
    <r>
      <rPr>
        <sz val="11"/>
        <color theme="1"/>
        <rFont val="ＭＳ 明朝"/>
        <family val="1"/>
        <charset val="128"/>
      </rPr>
      <t>選択式の場合はあてはまる回答を選んでください。質問によっては複数の選択をお願いしている場合がありますので、ご注意ください。</t>
    </r>
    <rPh sb="29" eb="31">
      <t>カイトウ</t>
    </rPh>
    <rPh sb="32" eb="33">
      <t>エラ</t>
    </rPh>
    <phoneticPr fontId="1"/>
  </si>
  <si>
    <r>
      <t>２．</t>
    </r>
    <r>
      <rPr>
        <b/>
        <u/>
        <sz val="11"/>
        <color theme="1"/>
        <rFont val="ＭＳ 明朝"/>
        <family val="1"/>
        <charset val="128"/>
      </rPr>
      <t>令和５年９月２９日（金）</t>
    </r>
    <r>
      <rPr>
        <b/>
        <sz val="11"/>
        <color theme="1"/>
        <rFont val="ＭＳ 明朝"/>
        <family val="1"/>
        <charset val="128"/>
      </rPr>
      <t>までに、以下のいずれかの方法にてご回答ください。</t>
    </r>
    <phoneticPr fontId="1"/>
  </si>
  <si>
    <t>　　メールアドレス：kankyou@city.fukui-sakai.lg.jp</t>
    <phoneticPr fontId="1"/>
  </si>
  <si>
    <r>
      <t>　　　　　</t>
    </r>
    <r>
      <rPr>
        <u/>
        <sz val="10"/>
        <color theme="1"/>
        <rFont val="メイリオ"/>
        <family val="3"/>
        <charset val="128"/>
      </rPr>
      <t>回答欄のプルダウンから１つずつ選び、</t>
    </r>
    <r>
      <rPr>
        <u/>
        <sz val="10"/>
        <color rgb="FFFF0000"/>
        <rFont val="メイリオ"/>
        <family val="3"/>
        <charset val="128"/>
      </rPr>
      <t>「導入済み」「導入予定」を選択した場合は、導入場所</t>
    </r>
    <r>
      <rPr>
        <u/>
        <sz val="10"/>
        <rFont val="メイリオ"/>
        <family val="3"/>
        <charset val="128"/>
      </rPr>
      <t>についても該当するものを選んでください。</t>
    </r>
    <rPh sb="5" eb="7">
      <t>カイトウ</t>
    </rPh>
    <rPh sb="7" eb="8">
      <t>ラン</t>
    </rPh>
    <rPh sb="36" eb="38">
      <t>センタク</t>
    </rPh>
    <rPh sb="40" eb="42">
      <t>バアイ</t>
    </rPh>
    <rPh sb="44" eb="48">
      <t>ドウニュウバショ</t>
    </rPh>
    <rPh sb="53" eb="55">
      <t>ガイトウ</t>
    </rPh>
    <rPh sb="60" eb="61">
      <t>エラ</t>
    </rPh>
    <phoneticPr fontId="1"/>
  </si>
  <si>
    <t>（　　その他の記入欄　　）</t>
    <rPh sb="5" eb="6">
      <t>タ</t>
    </rPh>
    <rPh sb="7" eb="9">
      <t>キニュウ</t>
    </rPh>
    <rPh sb="9" eb="10">
      <t>ラン</t>
    </rPh>
    <phoneticPr fontId="1"/>
  </si>
  <si>
    <t>（　　その他の記入欄　　）</t>
    <phoneticPr fontId="1"/>
  </si>
  <si>
    <t>（　　　　-　　　　-　　　　）</t>
    <phoneticPr fontId="1"/>
  </si>
  <si>
    <t>北陸電力以外の場合</t>
    <rPh sb="0" eb="4">
      <t>ホクリクデンリョク</t>
    </rPh>
    <rPh sb="4" eb="6">
      <t>イガイ</t>
    </rPh>
    <rPh sb="7" eb="9">
      <t>バアイ</t>
    </rPh>
    <phoneticPr fontId="1"/>
  </si>
  <si>
    <t>（小売電気事業者名）</t>
    <rPh sb="1" eb="3">
      <t>コウリ</t>
    </rPh>
    <rPh sb="3" eb="5">
      <t>デンキ</t>
    </rPh>
    <rPh sb="5" eb="9">
      <t>ジギョウシャメイ</t>
    </rPh>
    <phoneticPr fontId="1"/>
  </si>
  <si>
    <t>９　電気使用量表示機器（スマートメーター など）</t>
    <phoneticPr fontId="1"/>
  </si>
  <si>
    <r>
      <t>※ 主に</t>
    </r>
    <r>
      <rPr>
        <b/>
        <u/>
        <sz val="9"/>
        <color rgb="FF0070C0"/>
        <rFont val="メイリオ"/>
        <family val="3"/>
        <charset val="128"/>
      </rPr>
      <t>自らの事業所で利用することを目的として導入したもの</t>
    </r>
    <r>
      <rPr>
        <sz val="9"/>
        <color rgb="FF0070C0"/>
        <rFont val="メイリオ"/>
        <family val="3"/>
        <charset val="128"/>
      </rPr>
      <t>についてお答えください。売電収入を目的として設置したものについては</t>
    </r>
    <r>
      <rPr>
        <b/>
        <sz val="9"/>
        <color rgb="FF0070C0"/>
        <rFont val="メイリオ"/>
        <family val="3"/>
        <charset val="128"/>
      </rPr>
      <t>問13</t>
    </r>
    <r>
      <rPr>
        <sz val="9"/>
        <color rgb="FF0070C0"/>
        <rFont val="メイリオ"/>
        <family val="3"/>
        <charset val="128"/>
      </rPr>
      <t>でご回答ください。</t>
    </r>
    <rPh sb="41" eb="42">
      <t>ウ</t>
    </rPh>
    <phoneticPr fontId="1"/>
  </si>
  <si>
    <t>９　その他</t>
    <rPh sb="4" eb="5">
      <t>タ</t>
    </rPh>
    <phoneticPr fontId="1"/>
  </si>
  <si>
    <t>（再エネの種類を具体的に記入して下さい）</t>
    <rPh sb="1" eb="2">
      <t>サイ</t>
    </rPh>
    <rPh sb="5" eb="7">
      <t>シュルイ</t>
    </rPh>
    <rPh sb="8" eb="11">
      <t>グタイテキ</t>
    </rPh>
    <rPh sb="12" eb="14">
      <t>キニュウ</t>
    </rPh>
    <rPh sb="16" eb="17">
      <t>クダ</t>
    </rPh>
    <phoneticPr fontId="1"/>
  </si>
  <si>
    <t>その他</t>
    <phoneticPr fontId="1"/>
  </si>
  <si>
    <r>
      <t>※ 主に</t>
    </r>
    <r>
      <rPr>
        <b/>
        <sz val="9"/>
        <color rgb="FF0070C0"/>
        <rFont val="メイリオ"/>
        <family val="3"/>
        <charset val="128"/>
      </rPr>
      <t>売電収入を目的として導入したもの</t>
    </r>
    <r>
      <rPr>
        <sz val="9"/>
        <color rgb="FF0070C0"/>
        <rFont val="メイリオ"/>
        <family val="3"/>
        <charset val="128"/>
      </rPr>
      <t>についてお答えください。自家利用を目的としたものについては</t>
    </r>
    <r>
      <rPr>
        <b/>
        <sz val="9"/>
        <color rgb="FF0070C0"/>
        <rFont val="メイリオ"/>
        <family val="3"/>
        <charset val="128"/>
      </rPr>
      <t>問10</t>
    </r>
    <r>
      <rPr>
        <sz val="9"/>
        <color rgb="FF0070C0"/>
        <rFont val="メイリオ"/>
        <family val="3"/>
        <charset val="128"/>
      </rPr>
      <t>でお答えください。</t>
    </r>
    <rPh sb="6" eb="8">
      <t>シュウニュウ</t>
    </rPh>
    <phoneticPr fontId="1"/>
  </si>
  <si>
    <t>（再エネの種類を具体的に記入して下さい）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</si>
</sst>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　　e-mail：&quot;@"/>
    <numFmt numFmtId="177" formatCode="&quot;　　URL：&quot;@"/>
    <numFmt numFmtId="178" formatCode="&quot;e-mail：&quot;@"/>
    <numFmt numFmtId="179" formatCode="&quot;URL：&quot;@"/>
    <numFmt numFmtId="180" formatCode="&quot;※１&quot;@"/>
  </numFmts>
  <fonts count="47">
    <font>
      <sz val="11"/>
      <color theme="1"/>
      <name val="ＭＳ Ｐゴシック"/>
      <family val="2"/>
      <charset val="128"/>
      <scheme val="minor"/>
    </font>
    <font>
      <sz val="6"/>
      <name val="ＭＳ Ｐゴシック"/>
      <family val="2"/>
      <charset val="128"/>
      <scheme val="minor"/>
    </font>
    <font>
      <b/>
      <sz val="16"/>
      <color theme="1"/>
      <name val="メイリオ"/>
      <family val="3"/>
      <charset val="128"/>
    </font>
    <font>
      <sz val="11"/>
      <color theme="1"/>
      <name val="メイリオ"/>
      <family val="3"/>
      <charset val="128"/>
    </font>
    <font>
      <sz val="9"/>
      <color theme="1"/>
      <name val="ＭＳ Ｐゴシック"/>
      <family val="2"/>
      <charset val="128"/>
      <scheme val="minor"/>
    </font>
    <font>
      <sz val="9"/>
      <color theme="1"/>
      <name val="メイリオ"/>
      <family val="3"/>
      <charset val="128"/>
    </font>
    <font>
      <b/>
      <sz val="10"/>
      <color theme="1"/>
      <name val="メイリオ"/>
      <family val="3"/>
      <charset val="128"/>
    </font>
    <font>
      <sz val="10"/>
      <color theme="1"/>
      <name val="ＭＳ Ｐゴシック"/>
      <family val="2"/>
      <charset val="128"/>
      <scheme val="minor"/>
    </font>
    <font>
      <sz val="10"/>
      <color theme="1"/>
      <name val="メイリオ"/>
      <family val="3"/>
      <charset val="128"/>
    </font>
    <font>
      <sz val="10"/>
      <color rgb="FF000000"/>
      <name val="メイリオ"/>
      <family val="3"/>
      <charset val="128"/>
    </font>
    <font>
      <sz val="8"/>
      <color theme="1"/>
      <name val="メイリオ"/>
      <family val="3"/>
      <charset val="128"/>
    </font>
    <font>
      <sz val="10"/>
      <color rgb="FFFF0000"/>
      <name val="メイリオ"/>
      <family val="3"/>
      <charset val="128"/>
    </font>
    <font>
      <u/>
      <sz val="10"/>
      <color theme="1"/>
      <name val="メイリオ"/>
      <family val="3"/>
      <charset val="128"/>
    </font>
    <font>
      <sz val="10"/>
      <name val="メイリオ"/>
      <family val="3"/>
      <charset val="128"/>
    </font>
    <font>
      <b/>
      <sz val="10"/>
      <color rgb="FFFF0000"/>
      <name val="メイリオ"/>
      <family val="3"/>
      <charset val="128"/>
    </font>
    <font>
      <sz val="11"/>
      <color rgb="FFFF0000"/>
      <name val="ＭＳ Ｐゴシック"/>
      <family val="2"/>
      <charset val="128"/>
      <scheme val="minor"/>
    </font>
    <font>
      <sz val="9"/>
      <color rgb="FFFF0000"/>
      <name val="メイリオ"/>
      <family val="3"/>
      <charset val="128"/>
    </font>
    <font>
      <sz val="9"/>
      <color rgb="FFFF0000"/>
      <name val="ＭＳ Ｐゴシック"/>
      <family val="2"/>
      <charset val="128"/>
      <scheme val="minor"/>
    </font>
    <font>
      <sz val="9"/>
      <color theme="1"/>
      <name val="ＭＳ Ｐゴシック"/>
      <family val="3"/>
      <charset val="128"/>
      <scheme val="minor"/>
    </font>
    <font>
      <b/>
      <sz val="9"/>
      <color theme="1"/>
      <name val="ＭＳ Ｐゴシック"/>
      <family val="3"/>
      <charset val="128"/>
      <scheme val="minor"/>
    </font>
    <font>
      <u/>
      <sz val="9"/>
      <color theme="1"/>
      <name val="ＭＳ Ｐゴシック"/>
      <family val="3"/>
      <charset val="128"/>
      <scheme val="minor"/>
    </font>
    <font>
      <b/>
      <sz val="9"/>
      <color indexed="81"/>
      <name val="MS P ゴシック"/>
      <family val="3"/>
      <charset val="128"/>
    </font>
    <font>
      <sz val="9"/>
      <color indexed="81"/>
      <name val="MS P ゴシック"/>
      <family val="3"/>
      <charset val="128"/>
    </font>
    <font>
      <sz val="9"/>
      <color rgb="FF0070C0"/>
      <name val="メイリオ"/>
      <family val="3"/>
      <charset val="128"/>
    </font>
    <font>
      <b/>
      <sz val="10"/>
      <name val="メイリオ"/>
      <family val="3"/>
      <charset val="128"/>
    </font>
    <font>
      <sz val="8"/>
      <color rgb="FFFF0000"/>
      <name val="メイリオ"/>
      <family val="3"/>
      <charset val="128"/>
    </font>
    <font>
      <u/>
      <sz val="10"/>
      <color rgb="FFFF0000"/>
      <name val="メイリオ"/>
      <family val="3"/>
      <charset val="128"/>
    </font>
    <font>
      <sz val="10"/>
      <color rgb="FF00B050"/>
      <name val="メイリオ"/>
      <family val="3"/>
      <charset val="128"/>
    </font>
    <font>
      <b/>
      <sz val="10"/>
      <color rgb="FF00B050"/>
      <name val="メイリオ"/>
      <family val="3"/>
      <charset val="128"/>
    </font>
    <font>
      <sz val="10"/>
      <color rgb="FF0070C0"/>
      <name val="メイリオ"/>
      <family val="3"/>
      <charset val="128"/>
    </font>
    <font>
      <b/>
      <sz val="10"/>
      <color rgb="FF0070C0"/>
      <name val="メイリオ"/>
      <family val="3"/>
      <charset val="128"/>
    </font>
    <font>
      <u/>
      <sz val="10"/>
      <name val="メイリオ"/>
      <family val="3"/>
      <charset val="128"/>
    </font>
    <font>
      <u/>
      <sz val="11"/>
      <color theme="10"/>
      <name val="ＭＳ Ｐゴシック"/>
      <family val="2"/>
      <charset val="128"/>
      <scheme val="minor"/>
    </font>
    <font>
      <sz val="11"/>
      <color theme="1"/>
      <name val="ＭＳ 明朝"/>
      <family val="1"/>
      <charset val="128"/>
    </font>
    <font>
      <b/>
      <sz val="11"/>
      <color theme="0"/>
      <name val="ＭＳ 明朝"/>
      <family val="1"/>
      <charset val="128"/>
    </font>
    <font>
      <u/>
      <sz val="11"/>
      <color theme="10"/>
      <name val="ＭＳ 明朝"/>
      <family val="1"/>
      <charset val="128"/>
    </font>
    <font>
      <sz val="11"/>
      <name val="ＭＳ 明朝"/>
      <family val="1"/>
      <charset val="128"/>
    </font>
    <font>
      <sz val="9"/>
      <name val="メイリオ"/>
      <family val="3"/>
      <charset val="128"/>
    </font>
    <font>
      <b/>
      <sz val="12"/>
      <name val="ＭＳ Ｐゴシック"/>
      <family val="3"/>
      <charset val="128"/>
    </font>
    <font>
      <b/>
      <sz val="12"/>
      <color theme="1"/>
      <name val="ＭＳ Ｐゴシック"/>
      <family val="3"/>
      <charset val="128"/>
    </font>
    <font>
      <sz val="8"/>
      <name val="ＭＳ 明朝"/>
      <family val="1"/>
      <charset val="128"/>
    </font>
    <font>
      <b/>
      <sz val="11"/>
      <color theme="1"/>
      <name val="ＭＳ 明朝"/>
      <family val="1"/>
      <charset val="128"/>
    </font>
    <font>
      <sz val="8"/>
      <color rgb="FF0070C0"/>
      <name val="メイリオ"/>
      <family val="3"/>
      <charset val="128"/>
    </font>
    <font>
      <b/>
      <sz val="10"/>
      <color theme="0"/>
      <name val="メイリオ"/>
      <family val="3"/>
      <charset val="128"/>
    </font>
    <font>
      <b/>
      <sz val="9"/>
      <color rgb="FF0070C0"/>
      <name val="メイリオ"/>
      <family val="3"/>
      <charset val="128"/>
    </font>
    <font>
      <b/>
      <u/>
      <sz val="11"/>
      <color theme="1"/>
      <name val="ＭＳ 明朝"/>
      <family val="1"/>
      <charset val="128"/>
    </font>
    <font>
      <b/>
      <u/>
      <sz val="9"/>
      <color rgb="FF0070C0"/>
      <name val="メイリオ"/>
      <family val="3"/>
      <charset val="128"/>
    </font>
  </fonts>
  <fills count="6">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theme="0" tint="-0.249977111117893"/>
        <bgColor indexed="64"/>
      </patternFill>
    </fill>
    <fill>
      <patternFill patternType="solid">
        <fgColor theme="1"/>
        <bgColor indexed="64"/>
      </patternFill>
    </fill>
  </fills>
  <borders count="32">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hair">
        <color auto="1"/>
      </left>
      <right/>
      <top style="thin">
        <color auto="1"/>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medium">
        <color auto="1"/>
      </bottom>
      <diagonal/>
    </border>
    <border>
      <left/>
      <right/>
      <top style="medium">
        <color auto="1"/>
      </top>
      <bottom style="medium">
        <color auto="1"/>
      </bottom>
      <diagonal/>
    </border>
    <border>
      <left/>
      <right style="thin">
        <color auto="1"/>
      </right>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style="hair">
        <color auto="1"/>
      </right>
      <top style="thin">
        <color auto="1"/>
      </top>
      <bottom/>
      <diagonal/>
    </border>
    <border>
      <left/>
      <right style="hair">
        <color auto="1"/>
      </right>
      <top/>
      <bottom/>
      <diagonal/>
    </border>
    <border>
      <left/>
      <right style="hair">
        <color auto="1"/>
      </right>
      <top/>
      <bottom style="thin">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bottom/>
      <diagonal/>
    </border>
  </borders>
  <cellStyleXfs count="2">
    <xf numFmtId="0" fontId="0" fillId="0" borderId="0">
      <alignment vertical="center"/>
    </xf>
    <xf numFmtId="0" fontId="32" fillId="0" borderId="0" applyNumberFormat="0" applyFill="0" applyBorder="0" applyAlignment="0" applyProtection="0">
      <alignment vertical="center"/>
    </xf>
  </cellStyleXfs>
  <cellXfs count="187">
    <xf numFmtId="0" fontId="0" fillId="0" borderId="0" xfId="0">
      <alignment vertical="center"/>
    </xf>
    <xf numFmtId="0" fontId="2" fillId="0" borderId="0" xfId="0" applyFont="1">
      <alignment vertical="center"/>
    </xf>
    <xf numFmtId="0" fontId="3" fillId="0" borderId="0" xfId="0" applyFont="1">
      <alignment vertical="center"/>
    </xf>
    <xf numFmtId="0" fontId="6" fillId="0" borderId="0" xfId="0" applyFont="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8" fillId="0" borderId="0" xfId="0" applyFont="1">
      <alignment vertical="center"/>
    </xf>
    <xf numFmtId="0" fontId="7" fillId="0" borderId="0" xfId="0" applyFont="1">
      <alignment vertical="center"/>
    </xf>
    <xf numFmtId="0" fontId="6" fillId="0" borderId="0" xfId="0" applyFont="1" applyAlignment="1">
      <alignment vertical="center" textRotation="255" wrapText="1"/>
    </xf>
    <xf numFmtId="0" fontId="6" fillId="0" borderId="6" xfId="0" applyFont="1" applyBorder="1">
      <alignment vertical="center"/>
    </xf>
    <xf numFmtId="0" fontId="6" fillId="0" borderId="7" xfId="0" applyFont="1" applyBorder="1">
      <alignment vertical="center"/>
    </xf>
    <xf numFmtId="0" fontId="8" fillId="0" borderId="7" xfId="0" applyFont="1" applyBorder="1">
      <alignment vertical="center"/>
    </xf>
    <xf numFmtId="0" fontId="6" fillId="0" borderId="3" xfId="0" applyFont="1" applyBorder="1">
      <alignment vertical="center"/>
    </xf>
    <xf numFmtId="0" fontId="6" fillId="0" borderId="20" xfId="0" applyFont="1" applyBorder="1">
      <alignment vertical="center"/>
    </xf>
    <xf numFmtId="0" fontId="8" fillId="0" borderId="20" xfId="0" applyFont="1" applyBorder="1">
      <alignment vertical="center"/>
    </xf>
    <xf numFmtId="0" fontId="6" fillId="0" borderId="4" xfId="0" applyFont="1" applyBorder="1">
      <alignment vertical="center"/>
    </xf>
    <xf numFmtId="0" fontId="6" fillId="0" borderId="21" xfId="0" applyFont="1" applyBorder="1">
      <alignment vertical="center"/>
    </xf>
    <xf numFmtId="0" fontId="8" fillId="0" borderId="21" xfId="0" applyFont="1" applyBorder="1">
      <alignment vertical="center"/>
    </xf>
    <xf numFmtId="0" fontId="6" fillId="0" borderId="0" xfId="0" applyFont="1" applyAlignment="1">
      <alignment horizontal="center" vertical="center" shrinkToFit="1"/>
    </xf>
    <xf numFmtId="0" fontId="13" fillId="0" borderId="0" xfId="0" applyFont="1">
      <alignment vertical="center"/>
    </xf>
    <xf numFmtId="0" fontId="8" fillId="0" borderId="0" xfId="0" applyFont="1" applyAlignment="1">
      <alignment horizontal="left" vertical="center" shrinkToFit="1"/>
    </xf>
    <xf numFmtId="0" fontId="4" fillId="0" borderId="0" xfId="0" applyFont="1" applyAlignment="1">
      <alignment horizontal="left" vertical="center"/>
    </xf>
    <xf numFmtId="0" fontId="8" fillId="0" borderId="0" xfId="0" applyFont="1" applyAlignment="1">
      <alignment vertical="center" shrinkToFit="1"/>
    </xf>
    <xf numFmtId="0" fontId="8" fillId="3" borderId="9" xfId="0" applyFont="1" applyFill="1" applyBorder="1" applyAlignment="1">
      <alignment horizontal="center" vertical="center" shrinkToFit="1"/>
    </xf>
    <xf numFmtId="0" fontId="19" fillId="0" borderId="0" xfId="0" applyFont="1" applyAlignment="1">
      <alignment horizontal="right" vertical="center"/>
    </xf>
    <xf numFmtId="0" fontId="18" fillId="0" borderId="0" xfId="0" applyFont="1" applyAlignment="1">
      <alignment horizontal="right" vertical="center"/>
    </xf>
    <xf numFmtId="0" fontId="20" fillId="0" borderId="0" xfId="0" applyFont="1" applyAlignment="1">
      <alignment horizontal="right" vertical="center"/>
    </xf>
    <xf numFmtId="0" fontId="18" fillId="0" borderId="0" xfId="0" applyFont="1" applyAlignment="1">
      <alignment horizontal="right" vertical="center" shrinkToFit="1"/>
    </xf>
    <xf numFmtId="0" fontId="18" fillId="0" borderId="0" xfId="0" applyFont="1" applyAlignment="1">
      <alignment horizontal="right" vertical="top"/>
    </xf>
    <xf numFmtId="0" fontId="7" fillId="0" borderId="0" xfId="0" applyFont="1" applyAlignment="1">
      <alignment horizontal="right" vertical="center"/>
    </xf>
    <xf numFmtId="0" fontId="16" fillId="0" borderId="0" xfId="0" applyFont="1" applyAlignment="1">
      <alignment horizontal="left" vertical="center" shrinkToFit="1"/>
    </xf>
    <xf numFmtId="0" fontId="0" fillId="0" borderId="0" xfId="0" applyAlignment="1">
      <alignment vertical="center" shrinkToFit="1"/>
    </xf>
    <xf numFmtId="0" fontId="17" fillId="0" borderId="0" xfId="0" applyFont="1" applyAlignment="1">
      <alignment horizontal="left" vertical="center" shrinkToFit="1"/>
    </xf>
    <xf numFmtId="0" fontId="16" fillId="0" borderId="0" xfId="0" applyFont="1" applyAlignment="1">
      <alignment vertical="center" shrinkToFit="1"/>
    </xf>
    <xf numFmtId="0" fontId="3" fillId="0" borderId="0" xfId="0" applyFont="1" applyAlignment="1">
      <alignment vertical="center" shrinkToFit="1"/>
    </xf>
    <xf numFmtId="0" fontId="16" fillId="0" borderId="0" xfId="0" applyFont="1" applyAlignment="1">
      <alignment horizontal="left" vertical="center" wrapText="1" shrinkToFit="1"/>
    </xf>
    <xf numFmtId="0" fontId="6" fillId="0" borderId="0" xfId="0" applyFont="1" applyAlignment="1">
      <alignment vertical="center" wrapText="1"/>
    </xf>
    <xf numFmtId="0" fontId="6" fillId="0" borderId="22" xfId="0" applyFont="1" applyBorder="1" applyAlignment="1">
      <alignment vertical="center" wrapText="1"/>
    </xf>
    <xf numFmtId="0" fontId="4" fillId="0" borderId="0" xfId="0" applyFont="1" applyAlignment="1">
      <alignment horizontal="right" vertical="center"/>
    </xf>
    <xf numFmtId="0" fontId="0" fillId="0" borderId="7" xfId="0" applyBorder="1">
      <alignment vertical="center"/>
    </xf>
    <xf numFmtId="0" fontId="0" fillId="0" borderId="20" xfId="0" applyBorder="1">
      <alignment vertical="center"/>
    </xf>
    <xf numFmtId="0" fontId="24" fillId="0" borderId="6" xfId="0" applyFont="1" applyBorder="1">
      <alignment vertical="center"/>
    </xf>
    <xf numFmtId="0" fontId="5" fillId="0" borderId="22" xfId="0" applyFont="1" applyBorder="1" applyAlignment="1">
      <alignment horizontal="right" vertical="center" textRotation="255" shrinkToFit="1"/>
    </xf>
    <xf numFmtId="0" fontId="6" fillId="0" borderId="22" xfId="0" applyFont="1" applyBorder="1" applyAlignment="1">
      <alignment horizontal="right" vertical="center" wrapText="1"/>
    </xf>
    <xf numFmtId="0" fontId="5" fillId="0" borderId="22" xfId="0" applyFont="1" applyBorder="1" applyAlignment="1">
      <alignment horizontal="right" vertical="center" shrinkToFit="1"/>
    </xf>
    <xf numFmtId="0" fontId="23" fillId="0" borderId="20" xfId="0" applyFont="1" applyBorder="1" applyAlignment="1">
      <alignment vertical="center" wrapText="1"/>
    </xf>
    <xf numFmtId="0" fontId="3" fillId="0" borderId="2" xfId="0" applyFont="1" applyBorder="1">
      <alignment vertical="center"/>
    </xf>
    <xf numFmtId="0" fontId="3" fillId="0" borderId="1" xfId="0" applyFont="1" applyBorder="1">
      <alignment vertical="center"/>
    </xf>
    <xf numFmtId="0" fontId="3" fillId="0" borderId="21" xfId="0" applyFont="1" applyBorder="1">
      <alignment vertical="center"/>
    </xf>
    <xf numFmtId="0" fontId="3" fillId="0" borderId="5" xfId="0" applyFont="1" applyBorder="1">
      <alignment vertical="center"/>
    </xf>
    <xf numFmtId="0" fontId="10" fillId="0" borderId="0" xfId="0" applyFont="1">
      <alignment vertical="center"/>
    </xf>
    <xf numFmtId="0" fontId="8" fillId="0" borderId="11" xfId="0" applyFont="1" applyBorder="1" applyAlignment="1">
      <alignment horizontal="center" vertical="center" shrinkToFit="1"/>
    </xf>
    <xf numFmtId="0" fontId="3" fillId="3" borderId="0" xfId="0" applyFont="1" applyFill="1">
      <alignment vertical="center"/>
    </xf>
    <xf numFmtId="0" fontId="8" fillId="0" borderId="15" xfId="0" applyFont="1" applyBorder="1" applyAlignment="1">
      <alignment vertical="center" shrinkToFit="1"/>
    </xf>
    <xf numFmtId="0" fontId="5" fillId="0" borderId="16" xfId="0" applyFont="1" applyBorder="1" applyAlignment="1">
      <alignment horizontal="center" vertical="center" shrinkToFit="1"/>
    </xf>
    <xf numFmtId="0" fontId="5" fillId="0" borderId="19" xfId="0" applyFont="1" applyBorder="1" applyAlignment="1">
      <alignment horizontal="center" vertical="center" shrinkToFit="1"/>
    </xf>
    <xf numFmtId="0" fontId="16" fillId="0" borderId="15" xfId="0" applyFont="1" applyBorder="1" applyAlignment="1"/>
    <xf numFmtId="0" fontId="6" fillId="4" borderId="28" xfId="0" applyFont="1" applyFill="1" applyBorder="1">
      <alignment vertical="center"/>
    </xf>
    <xf numFmtId="0" fontId="6" fillId="4" borderId="29" xfId="0" applyFont="1" applyFill="1" applyBorder="1">
      <alignment vertical="center"/>
    </xf>
    <xf numFmtId="0" fontId="8" fillId="4" borderId="29" xfId="0" applyFont="1" applyFill="1" applyBorder="1">
      <alignment vertical="center"/>
    </xf>
    <xf numFmtId="0" fontId="7" fillId="4" borderId="29" xfId="0" applyFont="1" applyFill="1" applyBorder="1">
      <alignment vertical="center"/>
    </xf>
    <xf numFmtId="0" fontId="7" fillId="4" borderId="30" xfId="0" applyFont="1" applyFill="1" applyBorder="1">
      <alignment vertical="center"/>
    </xf>
    <xf numFmtId="0" fontId="8" fillId="0" borderId="3" xfId="0" applyFont="1" applyBorder="1">
      <alignment vertical="center"/>
    </xf>
    <xf numFmtId="0" fontId="8" fillId="0" borderId="0" xfId="0" applyFont="1" applyAlignment="1">
      <alignment horizontal="left" vertical="center" wrapText="1"/>
    </xf>
    <xf numFmtId="0" fontId="23" fillId="0" borderId="7" xfId="0" applyFont="1" applyBorder="1" applyAlignment="1">
      <alignment vertical="center" wrapText="1"/>
    </xf>
    <xf numFmtId="0" fontId="23" fillId="0" borderId="2" xfId="0" applyFont="1" applyBorder="1" applyAlignment="1">
      <alignment vertical="center" wrapText="1"/>
    </xf>
    <xf numFmtId="0" fontId="23" fillId="0" borderId="1" xfId="0" applyFont="1" applyBorder="1" applyAlignment="1">
      <alignment vertical="center" wrapText="1"/>
    </xf>
    <xf numFmtId="0" fontId="15" fillId="0" borderId="0" xfId="0" applyFont="1" applyAlignment="1">
      <alignment horizontal="left" vertical="center" shrinkToFit="1"/>
    </xf>
    <xf numFmtId="0" fontId="5" fillId="0" borderId="0" xfId="0" applyFont="1" applyAlignment="1">
      <alignment vertical="center" shrinkToFit="1"/>
    </xf>
    <xf numFmtId="0" fontId="33" fillId="0" borderId="0" xfId="0" applyFont="1">
      <alignment vertical="center"/>
    </xf>
    <xf numFmtId="0" fontId="33" fillId="0" borderId="0" xfId="0" applyFont="1" applyAlignment="1">
      <alignment horizontal="left" vertical="center" wrapText="1"/>
    </xf>
    <xf numFmtId="0" fontId="33" fillId="0" borderId="0" xfId="0" applyFont="1" applyAlignment="1">
      <alignment horizontal="right" vertical="center"/>
    </xf>
    <xf numFmtId="0" fontId="34" fillId="0" borderId="0" xfId="0" applyFont="1" applyAlignment="1">
      <alignment horizontal="center" vertical="center"/>
    </xf>
    <xf numFmtId="0" fontId="34" fillId="0" borderId="14" xfId="0" applyFont="1" applyBorder="1" applyAlignment="1">
      <alignment horizontal="center" vertical="center"/>
    </xf>
    <xf numFmtId="0" fontId="34" fillId="0" borderId="16" xfId="0" applyFont="1" applyBorder="1" applyAlignment="1">
      <alignment horizontal="center" vertical="center"/>
    </xf>
    <xf numFmtId="0" fontId="33" fillId="0" borderId="13" xfId="0" applyFont="1" applyBorder="1" applyAlignment="1">
      <alignment horizontal="left" vertical="center" wrapText="1"/>
    </xf>
    <xf numFmtId="0" fontId="33" fillId="0" borderId="22" xfId="0" applyFont="1" applyBorder="1" applyAlignment="1">
      <alignment horizontal="left" vertical="center"/>
    </xf>
    <xf numFmtId="176" fontId="35" fillId="0" borderId="13" xfId="1" applyNumberFormat="1" applyFont="1" applyBorder="1">
      <alignment vertical="center"/>
    </xf>
    <xf numFmtId="0" fontId="33" fillId="0" borderId="22" xfId="0" applyFont="1" applyBorder="1" applyAlignment="1">
      <alignment horizontal="right" vertical="center"/>
    </xf>
    <xf numFmtId="177" fontId="35" fillId="0" borderId="13" xfId="1" applyNumberFormat="1" applyFont="1" applyBorder="1" applyAlignment="1">
      <alignment horizontal="left" vertical="center" wrapText="1"/>
    </xf>
    <xf numFmtId="0" fontId="33" fillId="0" borderId="13" xfId="0" applyFont="1" applyBorder="1" applyAlignment="1">
      <alignment horizontal="left" vertical="center"/>
    </xf>
    <xf numFmtId="0" fontId="33" fillId="0" borderId="17" xfId="0" applyFont="1" applyBorder="1">
      <alignment vertical="center"/>
    </xf>
    <xf numFmtId="0" fontId="33" fillId="0" borderId="19" xfId="0" applyFont="1" applyBorder="1">
      <alignment vertical="center"/>
    </xf>
    <xf numFmtId="0" fontId="6" fillId="0" borderId="0" xfId="0" applyFont="1" applyAlignment="1">
      <alignment horizontal="left" vertical="center" wrapText="1"/>
    </xf>
    <xf numFmtId="0" fontId="3" fillId="2" borderId="0" xfId="0" applyFont="1" applyFill="1">
      <alignment vertical="center"/>
    </xf>
    <xf numFmtId="0" fontId="8" fillId="0" borderId="31" xfId="0" applyFont="1" applyBorder="1">
      <alignment vertical="center"/>
    </xf>
    <xf numFmtId="0" fontId="36" fillId="0" borderId="0" xfId="0" applyFont="1" applyAlignment="1">
      <alignment horizontal="right" vertical="center" wrapText="1"/>
    </xf>
    <xf numFmtId="0" fontId="41" fillId="0" borderId="13" xfId="0" applyFont="1" applyBorder="1" applyAlignment="1">
      <alignment horizontal="left" vertical="center"/>
    </xf>
    <xf numFmtId="0" fontId="43" fillId="0" borderId="0" xfId="0" applyFont="1" applyAlignment="1">
      <alignment vertical="center" wrapText="1"/>
    </xf>
    <xf numFmtId="0" fontId="32" fillId="2" borderId="0" xfId="1" applyFill="1">
      <alignment vertical="center"/>
    </xf>
    <xf numFmtId="0" fontId="42" fillId="0" borderId="7" xfId="0" applyFont="1" applyBorder="1" applyAlignment="1">
      <alignment vertical="center" wrapText="1"/>
    </xf>
    <xf numFmtId="0" fontId="42" fillId="0" borderId="2" xfId="0" applyFont="1" applyBorder="1" applyAlignment="1">
      <alignment vertical="center" wrapText="1"/>
    </xf>
    <xf numFmtId="0" fontId="42" fillId="0" borderId="20" xfId="0" applyFont="1" applyBorder="1" applyAlignment="1">
      <alignment vertical="center" wrapText="1"/>
    </xf>
    <xf numFmtId="0" fontId="42" fillId="0" borderId="1" xfId="0" applyFont="1" applyBorder="1" applyAlignment="1">
      <alignment vertical="center" wrapText="1"/>
    </xf>
    <xf numFmtId="0" fontId="23" fillId="0" borderId="7" xfId="0" applyFont="1" applyBorder="1" applyAlignment="1">
      <alignment vertical="center" shrinkToFit="1"/>
    </xf>
    <xf numFmtId="0" fontId="23" fillId="0" borderId="2" xfId="0" applyFont="1" applyBorder="1" applyAlignment="1">
      <alignment vertical="center" shrinkToFit="1"/>
    </xf>
    <xf numFmtId="0" fontId="33" fillId="0" borderId="0" xfId="0" applyFont="1" applyAlignment="1">
      <alignment vertical="top"/>
    </xf>
    <xf numFmtId="0" fontId="33" fillId="0" borderId="0" xfId="0" applyFont="1" applyAlignment="1">
      <alignment horizontal="center" vertical="center" wrapText="1"/>
    </xf>
    <xf numFmtId="0" fontId="33" fillId="0" borderId="0" xfId="0" applyFont="1" applyAlignment="1">
      <alignment horizontal="center" vertical="center"/>
    </xf>
    <xf numFmtId="0" fontId="38" fillId="0" borderId="0" xfId="0" applyFont="1" applyAlignment="1">
      <alignment horizontal="center" vertical="center" wrapText="1"/>
    </xf>
    <xf numFmtId="0" fontId="39" fillId="0" borderId="0" xfId="0" applyFont="1" applyAlignment="1">
      <alignment horizontal="center" vertical="center" wrapText="1"/>
    </xf>
    <xf numFmtId="0" fontId="36" fillId="0" borderId="0" xfId="0" applyFont="1" applyAlignment="1">
      <alignment horizontal="left" vertical="center" wrapText="1"/>
    </xf>
    <xf numFmtId="0" fontId="33" fillId="0" borderId="4" xfId="0" applyFont="1" applyBorder="1" applyAlignment="1">
      <alignment horizontal="left" vertical="center" wrapText="1"/>
    </xf>
    <xf numFmtId="0" fontId="33" fillId="0" borderId="5" xfId="0" applyFont="1" applyBorder="1" applyAlignment="1">
      <alignment horizontal="left" vertical="center" wrapText="1"/>
    </xf>
    <xf numFmtId="0" fontId="34" fillId="5" borderId="0" xfId="0" applyFont="1" applyFill="1" applyAlignment="1">
      <alignment horizontal="center" vertical="center"/>
    </xf>
    <xf numFmtId="0" fontId="33" fillId="0" borderId="13" xfId="0" applyFont="1" applyBorder="1" applyAlignment="1">
      <alignment horizontal="left" vertical="center" wrapText="1"/>
    </xf>
    <xf numFmtId="0" fontId="33" fillId="0" borderId="22" xfId="0" applyFont="1" applyBorder="1" applyAlignment="1">
      <alignment horizontal="left" vertical="center"/>
    </xf>
    <xf numFmtId="0" fontId="41" fillId="0" borderId="13" xfId="0" applyFont="1" applyBorder="1" applyAlignment="1">
      <alignment horizontal="left" vertical="center" wrapText="1"/>
    </xf>
    <xf numFmtId="0" fontId="33" fillId="0" borderId="22" xfId="0" applyFont="1" applyBorder="1" applyAlignment="1">
      <alignment horizontal="left" vertical="center" wrapText="1"/>
    </xf>
    <xf numFmtId="180" fontId="32" fillId="0" borderId="0" xfId="1" applyNumberFormat="1" applyAlignment="1">
      <alignment horizontal="left" vertical="center" wrapText="1"/>
    </xf>
    <xf numFmtId="178" fontId="32" fillId="2" borderId="13" xfId="1" applyNumberFormat="1" applyFill="1" applyBorder="1" applyAlignment="1">
      <alignment horizontal="center" vertical="center"/>
    </xf>
    <xf numFmtId="178" fontId="35" fillId="2" borderId="22" xfId="1" applyNumberFormat="1" applyFont="1" applyFill="1" applyBorder="1" applyAlignment="1">
      <alignment horizontal="center" vertical="center"/>
    </xf>
    <xf numFmtId="179" fontId="32" fillId="0" borderId="13" xfId="1" applyNumberFormat="1" applyBorder="1" applyAlignment="1">
      <alignment horizontal="center" vertical="center" wrapText="1"/>
    </xf>
    <xf numFmtId="179" fontId="35" fillId="0" borderId="22" xfId="1" applyNumberFormat="1" applyFont="1" applyBorder="1" applyAlignment="1">
      <alignment horizontal="center" vertical="center" wrapText="1"/>
    </xf>
    <xf numFmtId="0" fontId="8" fillId="3" borderId="9" xfId="0" applyFont="1" applyFill="1" applyBorder="1" applyAlignment="1">
      <alignment horizontal="center" vertical="center" shrinkToFit="1"/>
    </xf>
    <xf numFmtId="0" fontId="8" fillId="3" borderId="11" xfId="0" applyFont="1" applyFill="1" applyBorder="1" applyAlignment="1">
      <alignment horizontal="center" vertical="center" shrinkToFit="1"/>
    </xf>
    <xf numFmtId="0" fontId="8" fillId="0" borderId="9" xfId="0" applyFont="1" applyBorder="1" applyAlignment="1">
      <alignment horizontal="left" vertical="center"/>
    </xf>
    <xf numFmtId="0" fontId="8" fillId="0" borderId="10" xfId="0" applyFont="1" applyBorder="1" applyAlignment="1">
      <alignment horizontal="left" vertical="center"/>
    </xf>
    <xf numFmtId="0" fontId="8" fillId="0" borderId="11" xfId="0" applyFont="1" applyBorder="1" applyAlignment="1">
      <alignment horizontal="left" vertical="center"/>
    </xf>
    <xf numFmtId="0" fontId="6" fillId="0" borderId="0" xfId="0" applyFont="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5" fillId="3" borderId="9"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1" xfId="0" applyFont="1" applyFill="1" applyBorder="1" applyAlignment="1">
      <alignment horizontal="left" vertical="top" wrapText="1"/>
    </xf>
    <xf numFmtId="0" fontId="8" fillId="2" borderId="17"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37" fillId="3" borderId="9" xfId="0" applyFont="1" applyFill="1" applyBorder="1" applyAlignment="1">
      <alignment horizontal="left" vertical="center" shrinkToFit="1"/>
    </xf>
    <xf numFmtId="0" fontId="37" fillId="3" borderId="10" xfId="0" applyFont="1" applyFill="1" applyBorder="1" applyAlignment="1">
      <alignment horizontal="left" vertical="center" shrinkToFit="1"/>
    </xf>
    <xf numFmtId="0" fontId="37" fillId="3" borderId="11" xfId="0" applyFont="1" applyFill="1" applyBorder="1" applyAlignment="1">
      <alignment horizontal="left" vertical="center" shrinkToFit="1"/>
    </xf>
    <xf numFmtId="0" fontId="8" fillId="0" borderId="11" xfId="0" applyFont="1" applyBorder="1" applyAlignment="1">
      <alignment horizontal="left" vertical="center" wrapText="1"/>
    </xf>
    <xf numFmtId="0" fontId="8" fillId="3" borderId="9" xfId="0" applyFont="1" applyFill="1" applyBorder="1" applyAlignment="1">
      <alignment horizontal="left" vertical="center" wrapText="1"/>
    </xf>
    <xf numFmtId="0" fontId="8" fillId="3" borderId="11" xfId="0" applyFont="1" applyFill="1" applyBorder="1" applyAlignment="1">
      <alignment horizontal="left" vertical="center" wrapText="1"/>
    </xf>
    <xf numFmtId="0" fontId="8" fillId="3" borderId="10" xfId="0" applyFont="1" applyFill="1" applyBorder="1" applyAlignment="1">
      <alignment horizontal="left" vertical="center" wrapText="1"/>
    </xf>
    <xf numFmtId="0" fontId="13" fillId="3" borderId="9" xfId="0" applyFont="1" applyFill="1" applyBorder="1" applyAlignment="1">
      <alignment horizontal="left" vertical="center" shrinkToFit="1"/>
    </xf>
    <xf numFmtId="0" fontId="13" fillId="3" borderId="10" xfId="0" applyFont="1" applyFill="1" applyBorder="1" applyAlignment="1">
      <alignment horizontal="left" vertical="center" shrinkToFit="1"/>
    </xf>
    <xf numFmtId="0" fontId="13" fillId="3" borderId="11" xfId="0" applyFont="1" applyFill="1" applyBorder="1" applyAlignment="1">
      <alignment horizontal="left" vertical="center" shrinkToFit="1"/>
    </xf>
    <xf numFmtId="0" fontId="8" fillId="3" borderId="9" xfId="0" applyFont="1" applyFill="1" applyBorder="1" applyAlignment="1">
      <alignment vertical="center" shrinkToFit="1"/>
    </xf>
    <xf numFmtId="0" fontId="8" fillId="3" borderId="11" xfId="0" applyFont="1" applyFill="1" applyBorder="1" applyAlignment="1">
      <alignment vertical="center" shrinkToFit="1"/>
    </xf>
    <xf numFmtId="0" fontId="23" fillId="0" borderId="20" xfId="0" applyFont="1" applyBorder="1" applyAlignment="1">
      <alignment horizontal="right" vertical="center" wrapText="1"/>
    </xf>
    <xf numFmtId="0" fontId="23" fillId="0" borderId="1" xfId="0" applyFont="1" applyBorder="1" applyAlignment="1">
      <alignment horizontal="right" vertical="center" wrapText="1"/>
    </xf>
    <xf numFmtId="0" fontId="5" fillId="3" borderId="17" xfId="0" applyFont="1" applyFill="1" applyBorder="1" applyAlignment="1">
      <alignment horizontal="left" vertical="top" wrapText="1"/>
    </xf>
    <xf numFmtId="0" fontId="6" fillId="3" borderId="18" xfId="0" applyFont="1" applyFill="1" applyBorder="1" applyAlignment="1">
      <alignment horizontal="left" vertical="top" wrapText="1"/>
    </xf>
    <xf numFmtId="0" fontId="6" fillId="3" borderId="19" xfId="0" applyFont="1" applyFill="1" applyBorder="1" applyAlignment="1">
      <alignment horizontal="left" vertical="top" wrapText="1"/>
    </xf>
    <xf numFmtId="0" fontId="8" fillId="2" borderId="9" xfId="0" applyFont="1" applyFill="1" applyBorder="1" applyAlignment="1">
      <alignment horizontal="center" vertical="center"/>
    </xf>
    <xf numFmtId="0" fontId="8" fillId="2" borderId="11" xfId="0" applyFont="1" applyFill="1" applyBorder="1" applyAlignment="1">
      <alignment horizontal="center" vertical="center"/>
    </xf>
    <xf numFmtId="0" fontId="8" fillId="3" borderId="9" xfId="0" applyFont="1" applyFill="1" applyBorder="1" applyAlignment="1">
      <alignment horizontal="left" vertical="center" shrinkToFit="1"/>
    </xf>
    <xf numFmtId="0" fontId="8" fillId="3" borderId="11" xfId="0" applyFont="1" applyFill="1" applyBorder="1" applyAlignment="1">
      <alignment horizontal="left" vertical="center" shrinkToFit="1"/>
    </xf>
    <xf numFmtId="0" fontId="7" fillId="0" borderId="13" xfId="0" applyFont="1" applyBorder="1" applyAlignment="1">
      <alignment horizontal="right" vertical="center"/>
    </xf>
    <xf numFmtId="0" fontId="7" fillId="0" borderId="0" xfId="0" applyFont="1" applyAlignment="1">
      <alignment horizontal="right" vertical="center"/>
    </xf>
    <xf numFmtId="0" fontId="29" fillId="0" borderId="9" xfId="0" applyFont="1" applyBorder="1" applyAlignment="1">
      <alignment horizontal="left" vertical="center"/>
    </xf>
    <xf numFmtId="0" fontId="8" fillId="0" borderId="3" xfId="0" applyFont="1" applyBorder="1" applyAlignment="1">
      <alignment horizontal="left" vertical="center" shrinkToFit="1"/>
    </xf>
    <xf numFmtId="0" fontId="8" fillId="0" borderId="20" xfId="0" applyFont="1" applyBorder="1" applyAlignment="1">
      <alignment horizontal="left" vertical="center" shrinkToFit="1"/>
    </xf>
    <xf numFmtId="0" fontId="8" fillId="0" borderId="1" xfId="0" applyFont="1" applyBorder="1" applyAlignment="1">
      <alignment horizontal="left" vertical="center" shrinkToFit="1"/>
    </xf>
    <xf numFmtId="0" fontId="23" fillId="0" borderId="7" xfId="0" applyFont="1" applyBorder="1" applyAlignment="1">
      <alignment horizontal="left" vertical="center" shrinkToFit="1"/>
    </xf>
    <xf numFmtId="0" fontId="8" fillId="2" borderId="9"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5" fillId="3" borderId="9"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8" fillId="2" borderId="10" xfId="0" applyFont="1" applyFill="1" applyBorder="1" applyAlignment="1">
      <alignment horizontal="center" vertical="center"/>
    </xf>
    <xf numFmtId="0" fontId="6" fillId="0" borderId="22" xfId="0" applyFont="1" applyBorder="1" applyAlignment="1">
      <alignment horizontal="left" vertical="center" wrapText="1"/>
    </xf>
    <xf numFmtId="0" fontId="5" fillId="3" borderId="9" xfId="0" applyFont="1" applyFill="1" applyBorder="1" applyAlignment="1">
      <alignment vertical="center" shrinkToFit="1"/>
    </xf>
    <xf numFmtId="0" fontId="5" fillId="3" borderId="10" xfId="0" applyFont="1" applyFill="1" applyBorder="1" applyAlignment="1">
      <alignment vertical="center" shrinkToFit="1"/>
    </xf>
    <xf numFmtId="0" fontId="5" fillId="3" borderId="11" xfId="0" applyFont="1" applyFill="1" applyBorder="1" applyAlignment="1">
      <alignment vertical="center" shrinkToFit="1"/>
    </xf>
    <xf numFmtId="0" fontId="8" fillId="3" borderId="8" xfId="0" applyFont="1" applyFill="1" applyBorder="1" applyAlignment="1">
      <alignment horizontal="left" vertical="center" shrinkToFit="1"/>
    </xf>
    <xf numFmtId="0" fontId="8" fillId="0" borderId="12" xfId="0" applyFont="1" applyBorder="1" applyAlignment="1">
      <alignment horizontal="center" vertical="center"/>
    </xf>
    <xf numFmtId="0" fontId="8" fillId="0" borderId="11" xfId="0" applyFont="1" applyBorder="1" applyAlignment="1">
      <alignment horizontal="center" vertical="center"/>
    </xf>
    <xf numFmtId="0" fontId="8" fillId="3" borderId="8" xfId="0" applyFont="1" applyFill="1" applyBorder="1" applyAlignment="1">
      <alignment horizontal="left" vertical="center"/>
    </xf>
    <xf numFmtId="0" fontId="8" fillId="0" borderId="14" xfId="0" applyFont="1" applyBorder="1" applyAlignment="1">
      <alignment horizontal="center" vertical="center" shrinkToFit="1"/>
    </xf>
    <xf numFmtId="0" fontId="8" fillId="0" borderId="25" xfId="0" applyFont="1" applyBorder="1" applyAlignment="1">
      <alignment horizontal="center" vertical="center" shrinkToFit="1"/>
    </xf>
    <xf numFmtId="0" fontId="8" fillId="0" borderId="13" xfId="0" applyFont="1" applyBorder="1" applyAlignment="1">
      <alignment horizontal="center" vertical="center" shrinkToFit="1"/>
    </xf>
    <xf numFmtId="0" fontId="8" fillId="0" borderId="26" xfId="0" applyFont="1" applyBorder="1" applyAlignment="1">
      <alignment horizontal="center" vertical="center" shrinkToFit="1"/>
    </xf>
    <xf numFmtId="0" fontId="8" fillId="0" borderId="17" xfId="0" applyFont="1" applyBorder="1" applyAlignment="1">
      <alignment horizontal="center" vertical="center" shrinkToFit="1"/>
    </xf>
    <xf numFmtId="0" fontId="8" fillId="0" borderId="27" xfId="0" applyFont="1" applyBorder="1" applyAlignment="1">
      <alignment horizontal="center" vertical="center" shrinkToFit="1"/>
    </xf>
    <xf numFmtId="0" fontId="5" fillId="3" borderId="8" xfId="0" applyFont="1" applyFill="1" applyBorder="1" applyAlignment="1">
      <alignment horizontal="left" vertical="center" shrinkToFit="1"/>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9" fillId="0" borderId="9" xfId="0" applyFont="1" applyBorder="1" applyAlignment="1">
      <alignment horizontal="left" vertical="center" shrinkToFit="1"/>
    </xf>
    <xf numFmtId="0" fontId="9" fillId="0" borderId="10" xfId="0" applyFont="1" applyBorder="1" applyAlignment="1">
      <alignment horizontal="left" vertical="center" shrinkToFit="1"/>
    </xf>
    <xf numFmtId="0" fontId="9" fillId="0" borderId="11" xfId="0" applyFont="1" applyBorder="1" applyAlignment="1">
      <alignment horizontal="left" vertical="center" shrinkToFit="1"/>
    </xf>
  </cellXfs>
  <cellStyles count="2">
    <cellStyle name="ハイパーリンク" xfId="1" builtinId="8"/>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ity.fukui-sakai.lg.jp/kankyou/kurashi/kankyo/sesaku/kannkyoukihonkeikaku.html" TargetMode="External"/><Relationship Id="rId2" Type="http://schemas.openxmlformats.org/officeDocument/2006/relationships/hyperlink" Target="https://forms.office.com/r/ZhCJVqGFNr" TargetMode="External"/><Relationship Id="rId1" Type="http://schemas.openxmlformats.org/officeDocument/2006/relationships/hyperlink" Target="mailto:kankyou@city.fukui-sakai.lg.jp"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hyperlink" Target="mailto:kankyou@city.fukui-sakai.lg.jp"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0A42D-6861-4E91-ABE6-094E3A6C00C1}">
  <dimension ref="A1:B31"/>
  <sheetViews>
    <sheetView showGridLines="0" view="pageBreakPreview" topLeftCell="A3" zoomScaleNormal="100" zoomScaleSheetLayoutView="100" workbookViewId="0">
      <selection activeCell="A35" sqref="A35"/>
    </sheetView>
  </sheetViews>
  <sheetFormatPr defaultColWidth="8.875" defaultRowHeight="13.5"/>
  <cols>
    <col min="1" max="1" width="49.5" style="71" customWidth="1"/>
    <col min="2" max="2" width="49.875" style="71" customWidth="1"/>
    <col min="3" max="16384" width="8.875" style="71"/>
  </cols>
  <sheetData>
    <row r="1" spans="1:2" ht="45" customHeight="1">
      <c r="A1" s="101" t="s">
        <v>311</v>
      </c>
      <c r="B1" s="102"/>
    </row>
    <row r="3" spans="1:2" ht="194.45" customHeight="1">
      <c r="A3" s="103" t="s">
        <v>362</v>
      </c>
      <c r="B3" s="103"/>
    </row>
    <row r="4" spans="1:2">
      <c r="A4" s="111" t="s">
        <v>312</v>
      </c>
      <c r="B4" s="111"/>
    </row>
    <row r="5" spans="1:2" ht="14.25" thickBot="1">
      <c r="A5" s="72"/>
      <c r="B5" s="72"/>
    </row>
    <row r="6" spans="1:2" ht="48" customHeight="1" thickBot="1">
      <c r="A6" s="104" t="s">
        <v>313</v>
      </c>
      <c r="B6" s="105"/>
    </row>
    <row r="7" spans="1:2" ht="7.35" customHeight="1">
      <c r="A7" s="72"/>
      <c r="B7" s="72"/>
    </row>
    <row r="8" spans="1:2">
      <c r="B8" s="88" t="s">
        <v>315</v>
      </c>
    </row>
    <row r="9" spans="1:2">
      <c r="A9" s="73"/>
      <c r="B9" s="73" t="s">
        <v>314</v>
      </c>
    </row>
    <row r="10" spans="1:2" ht="7.35" customHeight="1">
      <c r="A10" s="73"/>
      <c r="B10" s="73"/>
    </row>
    <row r="11" spans="1:2">
      <c r="A11" s="106" t="s">
        <v>183</v>
      </c>
      <c r="B11" s="106"/>
    </row>
    <row r="12" spans="1:2">
      <c r="A12" s="74"/>
      <c r="B12" s="74"/>
    </row>
    <row r="13" spans="1:2">
      <c r="A13" s="75"/>
      <c r="B13" s="76"/>
    </row>
    <row r="14" spans="1:2" ht="29.1" customHeight="1">
      <c r="A14" s="107" t="s">
        <v>363</v>
      </c>
      <c r="B14" s="108"/>
    </row>
    <row r="15" spans="1:2" ht="7.7" customHeight="1">
      <c r="A15" s="77"/>
      <c r="B15" s="78"/>
    </row>
    <row r="16" spans="1:2">
      <c r="A16" s="109" t="s">
        <v>364</v>
      </c>
      <c r="B16" s="110"/>
    </row>
    <row r="17" spans="1:2" ht="26.45" customHeight="1">
      <c r="A17" s="107" t="s">
        <v>185</v>
      </c>
      <c r="B17" s="110"/>
    </row>
    <row r="18" spans="1:2">
      <c r="A18" s="112" t="s">
        <v>323</v>
      </c>
      <c r="B18" s="113"/>
    </row>
    <row r="19" spans="1:2" ht="5.45" customHeight="1">
      <c r="A19" s="79"/>
      <c r="B19" s="78"/>
    </row>
    <row r="20" spans="1:2">
      <c r="A20" s="107" t="s">
        <v>184</v>
      </c>
      <c r="B20" s="110"/>
    </row>
    <row r="21" spans="1:2">
      <c r="A21" s="114" t="s">
        <v>316</v>
      </c>
      <c r="B21" s="115"/>
    </row>
    <row r="22" spans="1:2">
      <c r="A22" s="81"/>
      <c r="B22" s="80"/>
    </row>
    <row r="23" spans="1:2">
      <c r="A23" s="89" t="s">
        <v>317</v>
      </c>
      <c r="B23" s="80"/>
    </row>
    <row r="24" spans="1:2" ht="9.6" customHeight="1">
      <c r="A24" s="82"/>
      <c r="B24" s="80"/>
    </row>
    <row r="25" spans="1:2" ht="7.35" customHeight="1">
      <c r="A25" s="83"/>
      <c r="B25" s="84"/>
    </row>
    <row r="26" spans="1:2">
      <c r="A26" s="99"/>
      <c r="B26" s="100"/>
    </row>
    <row r="27" spans="1:2" ht="5.0999999999999996" customHeight="1"/>
    <row r="28" spans="1:2">
      <c r="A28" s="71" t="s">
        <v>182</v>
      </c>
    </row>
    <row r="29" spans="1:2">
      <c r="A29" s="71" t="s">
        <v>318</v>
      </c>
    </row>
    <row r="30" spans="1:2">
      <c r="A30" s="71" t="s">
        <v>319</v>
      </c>
    </row>
    <row r="31" spans="1:2">
      <c r="A31" s="98" t="s">
        <v>365</v>
      </c>
    </row>
  </sheetData>
  <mergeCells count="12">
    <mergeCell ref="A26:B26"/>
    <mergeCell ref="A1:B1"/>
    <mergeCell ref="A3:B3"/>
    <mergeCell ref="A6:B6"/>
    <mergeCell ref="A11:B11"/>
    <mergeCell ref="A14:B14"/>
    <mergeCell ref="A16:B16"/>
    <mergeCell ref="A4:B4"/>
    <mergeCell ref="A17:B17"/>
    <mergeCell ref="A18:B18"/>
    <mergeCell ref="A20:B20"/>
    <mergeCell ref="A21:B21"/>
  </mergeCells>
  <phoneticPr fontId="1"/>
  <hyperlinks>
    <hyperlink ref="A18" r:id="rId1" xr:uid="{9E0DBD3B-6B99-49C0-BEAA-2EAD976F0B88}"/>
    <hyperlink ref="A21" r:id="rId2" xr:uid="{52821CD0-F179-4F3F-8411-DB61D1F35D44}"/>
    <hyperlink ref="A4" r:id="rId3" xr:uid="{D842B7DE-CEA5-4A60-9761-46EAF2F73813}"/>
  </hyperlinks>
  <pageMargins left="0.26" right="0.31" top="0.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EC892-10AB-4A0A-BD49-79F3BFA3B501}">
  <sheetPr>
    <pageSetUpPr fitToPage="1"/>
  </sheetPr>
  <dimension ref="A1:T353"/>
  <sheetViews>
    <sheetView showGridLines="0" tabSelected="1" view="pageBreakPreview" topLeftCell="A329" zoomScale="120" zoomScaleNormal="120" zoomScaleSheetLayoutView="120" workbookViewId="0">
      <selection activeCell="K334" sqref="K334:L334"/>
    </sheetView>
  </sheetViews>
  <sheetFormatPr defaultRowHeight="13.5"/>
  <cols>
    <col min="1" max="1" width="4.625" customWidth="1"/>
    <col min="2" max="4" width="6.625" customWidth="1"/>
    <col min="5" max="5" width="9" customWidth="1"/>
    <col min="6" max="6" width="10.875" customWidth="1"/>
    <col min="7" max="7" width="12" customWidth="1"/>
    <col min="8" max="8" width="12.625" customWidth="1"/>
    <col min="9" max="9" width="10.125" customWidth="1"/>
    <col min="10" max="10" width="15.625" customWidth="1"/>
    <col min="11" max="11" width="15.625" style="9" customWidth="1"/>
    <col min="12" max="12" width="7.125" customWidth="1"/>
    <col min="13" max="13" width="13.5" style="27" hidden="1" customWidth="1"/>
    <col min="14" max="14" width="9" style="27" hidden="1" customWidth="1"/>
    <col min="15" max="15" width="15.625" style="34" hidden="1" customWidth="1"/>
    <col min="16" max="17" width="15.625" style="33" hidden="1" customWidth="1"/>
    <col min="18" max="18" width="15" hidden="1" customWidth="1"/>
  </cols>
  <sheetData>
    <row r="1" spans="1:20" ht="24.75">
      <c r="A1" s="1" t="s">
        <v>186</v>
      </c>
      <c r="B1" s="1"/>
      <c r="C1" s="1"/>
      <c r="D1" s="1"/>
      <c r="E1" s="1"/>
      <c r="F1" s="2"/>
      <c r="G1" s="2"/>
      <c r="H1" s="2"/>
      <c r="I1" s="2"/>
      <c r="J1" s="2"/>
      <c r="K1" s="8"/>
      <c r="L1" s="2"/>
      <c r="M1" s="26" t="s">
        <v>8</v>
      </c>
      <c r="N1" s="26"/>
      <c r="O1" s="32" t="s">
        <v>4</v>
      </c>
    </row>
    <row r="2" spans="1:20" ht="15" customHeight="1">
      <c r="A2" s="2" t="s">
        <v>181</v>
      </c>
      <c r="B2" s="2"/>
      <c r="C2" s="2"/>
      <c r="D2" s="91" t="s">
        <v>323</v>
      </c>
      <c r="E2" s="86"/>
      <c r="F2" s="86"/>
      <c r="G2" s="2"/>
      <c r="H2" s="2"/>
      <c r="I2" s="2"/>
      <c r="J2" s="54"/>
      <c r="K2" s="8" t="s">
        <v>96</v>
      </c>
      <c r="L2" s="2"/>
      <c r="O2" s="32" t="s">
        <v>112</v>
      </c>
      <c r="P2" s="35" t="s">
        <v>18</v>
      </c>
      <c r="Q2" s="35" t="s">
        <v>29</v>
      </c>
      <c r="R2" s="35" t="s">
        <v>187</v>
      </c>
    </row>
    <row r="3" spans="1:20" ht="15" customHeight="1" thickBot="1">
      <c r="K3" s="8"/>
      <c r="L3" s="2"/>
      <c r="M3" s="29" t="str">
        <f>E7</f>
        <v>（株）○○○　〇〇工場　等</v>
      </c>
      <c r="O3" s="32" t="s">
        <v>113</v>
      </c>
      <c r="P3" s="35" t="s">
        <v>19</v>
      </c>
      <c r="Q3" s="35" t="s">
        <v>106</v>
      </c>
      <c r="R3" s="35" t="s">
        <v>188</v>
      </c>
    </row>
    <row r="4" spans="1:20" s="9" customFormat="1" ht="20.100000000000001" customHeight="1" thickTop="1" thickBot="1">
      <c r="A4" s="59" t="s">
        <v>327</v>
      </c>
      <c r="B4" s="60"/>
      <c r="C4" s="61"/>
      <c r="D4" s="61"/>
      <c r="E4" s="61"/>
      <c r="F4" s="61"/>
      <c r="G4" s="61"/>
      <c r="H4" s="61"/>
      <c r="I4" s="61"/>
      <c r="J4" s="61"/>
      <c r="K4" s="62"/>
      <c r="L4" s="63"/>
      <c r="M4" s="29">
        <f>E6</f>
        <v>0</v>
      </c>
      <c r="N4" s="31"/>
      <c r="O4" s="32" t="s">
        <v>114</v>
      </c>
      <c r="P4" s="35" t="s">
        <v>20</v>
      </c>
      <c r="Q4" s="35" t="s">
        <v>175</v>
      </c>
      <c r="R4" s="35" t="s">
        <v>189</v>
      </c>
    </row>
    <row r="5" spans="1:20" s="9" customFormat="1" ht="15" customHeight="1" thickTop="1">
      <c r="A5" s="7"/>
      <c r="B5" s="7"/>
      <c r="C5" s="8"/>
      <c r="D5" s="8"/>
      <c r="E5" s="8"/>
      <c r="F5" s="8"/>
      <c r="G5" s="8"/>
      <c r="H5" s="8"/>
      <c r="I5" s="8"/>
      <c r="J5" s="8"/>
      <c r="K5" s="8"/>
      <c r="L5" s="8"/>
      <c r="M5" s="29" t="str">
        <f>LEFT(E8,2)</f>
        <v/>
      </c>
      <c r="N5" s="27"/>
      <c r="O5" s="32" t="s">
        <v>115</v>
      </c>
      <c r="P5" s="35" t="s">
        <v>21</v>
      </c>
      <c r="Q5" s="35" t="s">
        <v>107</v>
      </c>
      <c r="R5" s="35" t="s">
        <v>190</v>
      </c>
    </row>
    <row r="6" spans="1:20" s="9" customFormat="1" ht="20.100000000000001" customHeight="1">
      <c r="A6" s="180" t="s">
        <v>22</v>
      </c>
      <c r="B6" s="181"/>
      <c r="C6" s="181"/>
      <c r="D6" s="56" t="s">
        <v>98</v>
      </c>
      <c r="E6" s="169"/>
      <c r="F6" s="169"/>
      <c r="G6" s="169"/>
      <c r="H6" s="169"/>
      <c r="I6" s="169"/>
      <c r="J6" s="52" t="s">
        <v>97</v>
      </c>
      <c r="M6" s="29" t="str">
        <f>H8</f>
        <v>（　　その他の記入欄　　）</v>
      </c>
      <c r="N6" s="27"/>
      <c r="O6" s="32" t="s">
        <v>116</v>
      </c>
      <c r="P6" s="35" t="s">
        <v>173</v>
      </c>
      <c r="Q6" s="35" t="s">
        <v>109</v>
      </c>
      <c r="R6" s="35"/>
      <c r="T6" s="6"/>
    </row>
    <row r="7" spans="1:20" s="9" customFormat="1" ht="20.100000000000001" customHeight="1">
      <c r="A7" s="182"/>
      <c r="B7" s="183"/>
      <c r="C7" s="183"/>
      <c r="D7" s="57" t="s">
        <v>111</v>
      </c>
      <c r="E7" s="169" t="s">
        <v>180</v>
      </c>
      <c r="F7" s="169"/>
      <c r="G7" s="169"/>
      <c r="H7" s="169"/>
      <c r="I7" s="169"/>
      <c r="J7" s="52" t="s">
        <v>97</v>
      </c>
      <c r="M7" s="29" t="str">
        <f>LEFT(E9,1)</f>
        <v/>
      </c>
      <c r="N7" s="27"/>
      <c r="O7" s="32" t="s">
        <v>117</v>
      </c>
      <c r="P7" s="35" t="s">
        <v>174</v>
      </c>
      <c r="Q7" s="35" t="s">
        <v>108</v>
      </c>
      <c r="R7" s="35"/>
      <c r="T7" s="6"/>
    </row>
    <row r="8" spans="1:20" s="9" customFormat="1" ht="20.100000000000001" customHeight="1">
      <c r="A8" s="184" t="s">
        <v>23</v>
      </c>
      <c r="B8" s="185"/>
      <c r="C8" s="185"/>
      <c r="D8" s="186"/>
      <c r="E8" s="169"/>
      <c r="F8" s="169"/>
      <c r="G8" s="169"/>
      <c r="H8" s="179" t="s">
        <v>367</v>
      </c>
      <c r="I8" s="179"/>
      <c r="J8" s="52" t="s">
        <v>94</v>
      </c>
      <c r="M8" s="29" t="str">
        <f>LEFT(E10,1)</f>
        <v/>
      </c>
      <c r="N8" s="27"/>
      <c r="O8" s="32" t="s">
        <v>118</v>
      </c>
      <c r="P8" s="35" t="s">
        <v>99</v>
      </c>
      <c r="R8" s="35"/>
      <c r="T8" s="6"/>
    </row>
    <row r="9" spans="1:20" s="9" customFormat="1" ht="20.100000000000001" customHeight="1">
      <c r="A9" s="118" t="s">
        <v>0</v>
      </c>
      <c r="B9" s="119"/>
      <c r="C9" s="119"/>
      <c r="D9" s="120"/>
      <c r="E9" s="172"/>
      <c r="F9" s="172"/>
      <c r="G9" s="172"/>
      <c r="H9" s="172"/>
      <c r="I9" s="172"/>
      <c r="J9" s="52" t="s">
        <v>5</v>
      </c>
      <c r="M9" s="29" t="str">
        <f>H10</f>
        <v>（　　その他の記入欄　　）</v>
      </c>
      <c r="N9" s="27"/>
      <c r="O9" s="32" t="s">
        <v>119</v>
      </c>
      <c r="R9" s="35"/>
      <c r="T9" s="6"/>
    </row>
    <row r="10" spans="1:20" s="9" customFormat="1" ht="20.100000000000001" customHeight="1">
      <c r="A10" s="118" t="s">
        <v>101</v>
      </c>
      <c r="B10" s="119"/>
      <c r="C10" s="119"/>
      <c r="D10" s="120"/>
      <c r="E10" s="172"/>
      <c r="F10" s="172"/>
      <c r="G10" s="172"/>
      <c r="H10" s="179" t="s">
        <v>368</v>
      </c>
      <c r="I10" s="179"/>
      <c r="J10" s="52" t="s">
        <v>95</v>
      </c>
      <c r="M10" s="29" t="str">
        <f>LEFT(E11,1)</f>
        <v/>
      </c>
      <c r="N10" s="27"/>
      <c r="O10" s="32" t="s">
        <v>120</v>
      </c>
      <c r="P10" s="35" t="s">
        <v>24</v>
      </c>
      <c r="R10" s="35"/>
      <c r="T10" s="6"/>
    </row>
    <row r="11" spans="1:20" s="9" customFormat="1" ht="20.100000000000001" customHeight="1">
      <c r="A11" s="118" t="s">
        <v>100</v>
      </c>
      <c r="B11" s="119"/>
      <c r="C11" s="119"/>
      <c r="D11" s="120"/>
      <c r="E11" s="172"/>
      <c r="F11" s="172"/>
      <c r="G11" s="172"/>
      <c r="H11" s="179" t="s">
        <v>368</v>
      </c>
      <c r="I11" s="179"/>
      <c r="J11" s="52" t="s">
        <v>105</v>
      </c>
      <c r="M11" s="29" t="str">
        <f>H11</f>
        <v>（　　その他の記入欄　　）</v>
      </c>
      <c r="N11" s="27"/>
      <c r="O11" s="32" t="s">
        <v>110</v>
      </c>
      <c r="P11" s="35" t="s">
        <v>25</v>
      </c>
      <c r="R11" s="35"/>
      <c r="T11" s="6"/>
    </row>
    <row r="12" spans="1:20" s="9" customFormat="1" ht="20.100000000000001" customHeight="1">
      <c r="A12" s="118" t="s">
        <v>28</v>
      </c>
      <c r="B12" s="119"/>
      <c r="C12" s="119"/>
      <c r="D12" s="120"/>
      <c r="E12" s="172"/>
      <c r="F12" s="172"/>
      <c r="G12" s="172"/>
      <c r="H12" s="172"/>
      <c r="I12" s="172"/>
      <c r="J12" s="52" t="s">
        <v>5</v>
      </c>
      <c r="M12" s="29" t="str">
        <f>LEFT(E12,1)</f>
        <v/>
      </c>
      <c r="N12" s="27"/>
      <c r="O12" s="32" t="s">
        <v>11</v>
      </c>
      <c r="P12" s="35" t="s">
        <v>7</v>
      </c>
      <c r="R12" s="35"/>
      <c r="T12" s="6"/>
    </row>
    <row r="13" spans="1:20" s="9" customFormat="1" ht="20.100000000000001" customHeight="1">
      <c r="A13" s="122" t="s">
        <v>121</v>
      </c>
      <c r="B13" s="123"/>
      <c r="C13" s="123"/>
      <c r="D13" s="134"/>
      <c r="E13" s="172"/>
      <c r="F13" s="172"/>
      <c r="G13" s="172"/>
      <c r="H13" s="172"/>
      <c r="I13" s="172"/>
      <c r="J13" s="52" t="s">
        <v>5</v>
      </c>
      <c r="M13" s="29" t="str">
        <f>LEFT(E13,1)</f>
        <v/>
      </c>
      <c r="N13" s="27"/>
      <c r="O13" s="32" t="s">
        <v>12</v>
      </c>
      <c r="P13" s="35" t="s">
        <v>26</v>
      </c>
      <c r="R13" s="35"/>
      <c r="T13" s="6"/>
    </row>
    <row r="14" spans="1:20" s="9" customFormat="1" ht="20.100000000000001" customHeight="1">
      <c r="A14" s="173" t="s">
        <v>34</v>
      </c>
      <c r="B14" s="174"/>
      <c r="C14" s="170" t="s">
        <v>30</v>
      </c>
      <c r="D14" s="171"/>
      <c r="E14" s="169" t="s">
        <v>35</v>
      </c>
      <c r="F14" s="169"/>
      <c r="G14" s="169"/>
      <c r="H14" s="169"/>
      <c r="I14" s="169"/>
      <c r="J14" s="52" t="s">
        <v>9</v>
      </c>
      <c r="M14" s="29" t="str">
        <f>E14</f>
        <v>〇〇　〇〇</v>
      </c>
      <c r="N14" s="27"/>
      <c r="O14" s="32" t="s">
        <v>13</v>
      </c>
      <c r="P14" s="35" t="s">
        <v>27</v>
      </c>
      <c r="R14" s="35"/>
      <c r="T14" s="6"/>
    </row>
    <row r="15" spans="1:20" s="9" customFormat="1" ht="20.100000000000001" customHeight="1">
      <c r="A15" s="175"/>
      <c r="B15" s="176"/>
      <c r="C15" s="170" t="s">
        <v>31</v>
      </c>
      <c r="D15" s="171"/>
      <c r="E15" s="169" t="s">
        <v>59</v>
      </c>
      <c r="F15" s="169"/>
      <c r="G15" s="169"/>
      <c r="H15" s="169"/>
      <c r="I15" s="169"/>
      <c r="J15" s="52" t="s">
        <v>9</v>
      </c>
      <c r="M15" s="29" t="str">
        <f t="shared" ref="M15:M18" si="0">E15</f>
        <v>〇〇〇〇部〇〇課</v>
      </c>
      <c r="N15" s="27"/>
      <c r="O15" s="32" t="s">
        <v>14</v>
      </c>
      <c r="R15" s="35"/>
      <c r="S15" s="21"/>
    </row>
    <row r="16" spans="1:20" s="9" customFormat="1" ht="20.100000000000001" customHeight="1">
      <c r="A16" s="175"/>
      <c r="B16" s="176"/>
      <c r="C16" s="170" t="s">
        <v>39</v>
      </c>
      <c r="D16" s="171"/>
      <c r="E16" s="169" t="s">
        <v>40</v>
      </c>
      <c r="F16" s="169"/>
      <c r="G16" s="169"/>
      <c r="H16" s="169"/>
      <c r="I16" s="169"/>
      <c r="J16" s="52" t="s">
        <v>9</v>
      </c>
      <c r="M16" s="29" t="str">
        <f t="shared" si="0"/>
        <v>〇〇〇〇</v>
      </c>
      <c r="N16" s="27"/>
      <c r="O16" s="37" t="s">
        <v>36</v>
      </c>
      <c r="P16" s="35" t="s">
        <v>103</v>
      </c>
      <c r="R16" s="35"/>
      <c r="S16" s="21"/>
    </row>
    <row r="17" spans="1:20" s="9" customFormat="1" ht="20.100000000000001" customHeight="1">
      <c r="A17" s="175"/>
      <c r="B17" s="176"/>
      <c r="C17" s="170" t="s">
        <v>32</v>
      </c>
      <c r="D17" s="171"/>
      <c r="E17" s="169" t="s">
        <v>369</v>
      </c>
      <c r="F17" s="169"/>
      <c r="G17" s="169"/>
      <c r="H17" s="169"/>
      <c r="I17" s="169"/>
      <c r="J17" s="52" t="s">
        <v>60</v>
      </c>
      <c r="M17" s="29" t="str">
        <f t="shared" si="0"/>
        <v>（　　　　-　　　　-　　　　）</v>
      </c>
      <c r="N17" s="27"/>
      <c r="O17" s="32" t="s">
        <v>37</v>
      </c>
      <c r="P17" s="35" t="s">
        <v>104</v>
      </c>
      <c r="Q17" s="35"/>
      <c r="R17" s="35"/>
      <c r="S17" s="21"/>
    </row>
    <row r="18" spans="1:20" s="9" customFormat="1" ht="20.100000000000001" customHeight="1">
      <c r="A18" s="177"/>
      <c r="B18" s="178"/>
      <c r="C18" s="170" t="s">
        <v>33</v>
      </c>
      <c r="D18" s="171"/>
      <c r="E18" s="169" t="s">
        <v>10</v>
      </c>
      <c r="F18" s="169"/>
      <c r="G18" s="169"/>
      <c r="H18" s="169"/>
      <c r="I18" s="169"/>
      <c r="J18" s="52" t="s">
        <v>60</v>
      </c>
      <c r="M18" s="29" t="str">
        <f t="shared" si="0"/>
        <v>　　　　　　　　　@</v>
      </c>
      <c r="N18" s="27"/>
      <c r="O18" s="32" t="s">
        <v>38</v>
      </c>
      <c r="P18" s="35" t="s">
        <v>102</v>
      </c>
      <c r="R18" s="35"/>
      <c r="S18" s="21"/>
    </row>
    <row r="19" spans="1:20" s="9" customFormat="1" ht="20.25" customHeight="1">
      <c r="A19" s="55"/>
      <c r="B19" s="58"/>
      <c r="M19" s="27"/>
      <c r="O19" s="32" t="s">
        <v>15</v>
      </c>
      <c r="P19" s="35" t="s">
        <v>6</v>
      </c>
      <c r="R19" s="35"/>
      <c r="S19" s="21"/>
    </row>
    <row r="20" spans="1:20" s="9" customFormat="1" ht="20.100000000000001" customHeight="1">
      <c r="A20" s="2"/>
      <c r="B20" s="6"/>
      <c r="D20" s="6"/>
      <c r="F20" s="2"/>
      <c r="G20" s="2"/>
      <c r="H20" s="6"/>
      <c r="I20" s="6"/>
      <c r="M20" s="27"/>
      <c r="N20" s="27"/>
      <c r="O20" s="32" t="s">
        <v>16</v>
      </c>
      <c r="P20" s="35"/>
      <c r="R20" s="35"/>
      <c r="S20" s="21"/>
    </row>
    <row r="21" spans="1:20" s="9" customFormat="1" ht="20.100000000000001" customHeight="1" thickBot="1">
      <c r="A21" s="2"/>
      <c r="B21" s="6"/>
      <c r="D21" s="6"/>
      <c r="G21" s="2"/>
      <c r="H21" s="70"/>
      <c r="I21" s="6"/>
      <c r="N21" s="27"/>
      <c r="O21" s="32" t="s">
        <v>17</v>
      </c>
      <c r="P21" s="35"/>
      <c r="R21" s="35"/>
      <c r="S21" s="21"/>
    </row>
    <row r="22" spans="1:20" s="9" customFormat="1" ht="20.100000000000001" customHeight="1" thickTop="1" thickBot="1">
      <c r="A22" s="59" t="s">
        <v>326</v>
      </c>
      <c r="B22" s="60"/>
      <c r="C22" s="61"/>
      <c r="D22" s="61"/>
      <c r="E22" s="61"/>
      <c r="F22" s="61"/>
      <c r="G22" s="61"/>
      <c r="H22" s="61"/>
      <c r="I22" s="61"/>
      <c r="J22" s="61"/>
      <c r="K22" s="62"/>
      <c r="L22" s="63"/>
      <c r="M22" s="27"/>
      <c r="N22" s="27"/>
      <c r="P22" s="35"/>
      <c r="R22" s="35"/>
      <c r="S22" s="21"/>
    </row>
    <row r="23" spans="1:20" s="9" customFormat="1" ht="15" customHeight="1" thickTop="1">
      <c r="A23" s="8" t="s">
        <v>138</v>
      </c>
      <c r="B23" s="8"/>
      <c r="C23" s="8"/>
      <c r="D23" s="8"/>
      <c r="E23" s="8"/>
      <c r="F23" s="8"/>
      <c r="G23" s="8"/>
      <c r="H23" s="8"/>
      <c r="I23" s="8"/>
      <c r="J23" s="8"/>
      <c r="M23" s="27"/>
      <c r="N23" s="27"/>
      <c r="P23" s="35"/>
      <c r="Q23" s="35"/>
      <c r="R23" s="35"/>
      <c r="S23" s="21"/>
    </row>
    <row r="24" spans="1:20" ht="20.100000000000001" customHeight="1">
      <c r="K24" s="148" t="s">
        <v>1</v>
      </c>
      <c r="L24" s="149"/>
      <c r="M24" s="28" t="s">
        <v>209</v>
      </c>
      <c r="N24" s="28"/>
      <c r="O24" s="32" t="s">
        <v>41</v>
      </c>
      <c r="P24" s="32" t="s">
        <v>47</v>
      </c>
      <c r="Q24" s="32" t="s">
        <v>53</v>
      </c>
      <c r="R24" s="32" t="s">
        <v>194</v>
      </c>
    </row>
    <row r="25" spans="1:20" ht="20.100000000000001" customHeight="1">
      <c r="A25" s="121" t="s">
        <v>122</v>
      </c>
      <c r="B25" s="121"/>
      <c r="C25" s="121"/>
      <c r="D25" s="121"/>
      <c r="E25" s="121"/>
      <c r="F25" s="121"/>
      <c r="G25" s="121"/>
      <c r="H25" s="121"/>
      <c r="I25" s="121"/>
      <c r="J25" s="165"/>
      <c r="K25" s="141"/>
      <c r="L25" s="142"/>
      <c r="M25" s="27" t="str">
        <f>LEFT(K25,1)</f>
        <v/>
      </c>
      <c r="N25" s="29"/>
      <c r="O25" s="32" t="s">
        <v>324</v>
      </c>
      <c r="P25" s="32" t="s">
        <v>48</v>
      </c>
      <c r="Q25" s="32" t="s">
        <v>54</v>
      </c>
      <c r="R25" s="32" t="s">
        <v>195</v>
      </c>
    </row>
    <row r="26" spans="1:20" ht="20.100000000000001" customHeight="1">
      <c r="A26" s="121" t="s">
        <v>123</v>
      </c>
      <c r="B26" s="121"/>
      <c r="C26" s="121"/>
      <c r="D26" s="121"/>
      <c r="E26" s="121"/>
      <c r="F26" s="121"/>
      <c r="G26" s="121"/>
      <c r="H26" s="121"/>
      <c r="I26" s="121"/>
      <c r="J26" s="165"/>
      <c r="K26" s="141"/>
      <c r="L26" s="142"/>
      <c r="M26" s="27" t="str">
        <f t="shared" ref="M26:M30" si="1">LEFT(K26,1)</f>
        <v/>
      </c>
      <c r="N26" s="29"/>
      <c r="O26" s="32" t="s">
        <v>42</v>
      </c>
      <c r="P26" s="32" t="s">
        <v>49</v>
      </c>
      <c r="Q26" s="32" t="s">
        <v>55</v>
      </c>
      <c r="R26" s="35" t="s">
        <v>196</v>
      </c>
    </row>
    <row r="27" spans="1:20" ht="20.100000000000001" customHeight="1">
      <c r="A27" s="121" t="s">
        <v>169</v>
      </c>
      <c r="B27" s="121"/>
      <c r="C27" s="121"/>
      <c r="D27" s="121"/>
      <c r="E27" s="121"/>
      <c r="F27" s="121"/>
      <c r="G27" s="121"/>
      <c r="H27" s="121"/>
      <c r="I27" s="121"/>
      <c r="J27" s="165"/>
      <c r="K27" s="141"/>
      <c r="L27" s="142"/>
      <c r="M27" s="27" t="str">
        <f t="shared" si="1"/>
        <v/>
      </c>
      <c r="N27" s="29"/>
      <c r="O27" s="32" t="s">
        <v>43</v>
      </c>
      <c r="P27" s="32" t="s">
        <v>43</v>
      </c>
      <c r="Q27" s="32" t="s">
        <v>43</v>
      </c>
      <c r="R27" s="35" t="s">
        <v>197</v>
      </c>
    </row>
    <row r="28" spans="1:20" ht="20.100000000000001" customHeight="1">
      <c r="A28" s="121" t="s">
        <v>124</v>
      </c>
      <c r="B28" s="121"/>
      <c r="C28" s="121"/>
      <c r="D28" s="121"/>
      <c r="E28" s="121"/>
      <c r="F28" s="121"/>
      <c r="G28" s="121"/>
      <c r="H28" s="121"/>
      <c r="I28" s="121"/>
      <c r="J28" s="165"/>
      <c r="K28" s="141"/>
      <c r="L28" s="142"/>
      <c r="M28" s="27" t="str">
        <f t="shared" si="1"/>
        <v/>
      </c>
      <c r="N28" s="29"/>
      <c r="O28" s="32" t="s">
        <v>44</v>
      </c>
      <c r="P28" s="32" t="s">
        <v>50</v>
      </c>
      <c r="Q28" s="32" t="s">
        <v>56</v>
      </c>
      <c r="R28" s="35" t="s">
        <v>198</v>
      </c>
    </row>
    <row r="29" spans="1:20" ht="20.100000000000001" customHeight="1">
      <c r="A29" s="121" t="s">
        <v>125</v>
      </c>
      <c r="B29" s="121"/>
      <c r="C29" s="121"/>
      <c r="D29" s="121"/>
      <c r="E29" s="121"/>
      <c r="F29" s="121"/>
      <c r="G29" s="121"/>
      <c r="H29" s="121"/>
      <c r="I29" s="121"/>
      <c r="J29" s="165"/>
      <c r="K29" s="141"/>
      <c r="L29" s="142"/>
      <c r="M29" s="27" t="str">
        <f t="shared" si="1"/>
        <v/>
      </c>
      <c r="N29" s="29"/>
      <c r="O29" s="32" t="s">
        <v>45</v>
      </c>
      <c r="P29" s="32" t="s">
        <v>51</v>
      </c>
      <c r="Q29" s="32" t="s">
        <v>193</v>
      </c>
      <c r="R29" s="35" t="s">
        <v>199</v>
      </c>
    </row>
    <row r="30" spans="1:20" ht="20.100000000000001" customHeight="1">
      <c r="A30" s="121" t="s">
        <v>126</v>
      </c>
      <c r="B30" s="121"/>
      <c r="C30" s="121"/>
      <c r="D30" s="121"/>
      <c r="E30" s="121"/>
      <c r="F30" s="121"/>
      <c r="G30" s="121"/>
      <c r="H30" s="121"/>
      <c r="I30" s="121"/>
      <c r="J30" s="165"/>
      <c r="K30" s="141"/>
      <c r="L30" s="142"/>
      <c r="M30" s="27" t="str">
        <f t="shared" si="1"/>
        <v/>
      </c>
      <c r="N30" s="29"/>
      <c r="O30" s="32" t="s">
        <v>46</v>
      </c>
      <c r="P30" s="32" t="s">
        <v>52</v>
      </c>
      <c r="Q30" s="32" t="s">
        <v>57</v>
      </c>
      <c r="R30" s="35" t="s">
        <v>200</v>
      </c>
    </row>
    <row r="31" spans="1:20" s="23" customFormat="1" ht="20.100000000000001" customHeight="1">
      <c r="A31" s="121" t="s">
        <v>191</v>
      </c>
      <c r="B31" s="121"/>
      <c r="C31" s="121"/>
      <c r="D31" s="121"/>
      <c r="E31" s="121"/>
      <c r="F31" s="121"/>
      <c r="G31" s="121"/>
      <c r="H31" s="121"/>
      <c r="I31" s="121"/>
      <c r="J31" s="121"/>
      <c r="K31" s="24"/>
      <c r="L31" s="24"/>
      <c r="M31" s="28" t="s">
        <v>210</v>
      </c>
      <c r="N31" s="29"/>
      <c r="O31" s="32" t="s">
        <v>43</v>
      </c>
      <c r="P31" s="32" t="s">
        <v>43</v>
      </c>
      <c r="Q31" s="32" t="s">
        <v>58</v>
      </c>
      <c r="R31" s="35" t="s">
        <v>201</v>
      </c>
      <c r="S31"/>
      <c r="T31"/>
    </row>
    <row r="32" spans="1:20" s="23" customFormat="1" ht="20.25" customHeight="1">
      <c r="A32" s="85"/>
      <c r="B32" s="121" t="s">
        <v>192</v>
      </c>
      <c r="C32" s="121"/>
      <c r="E32" s="150"/>
      <c r="F32" s="151"/>
      <c r="G32" s="152" t="s">
        <v>370</v>
      </c>
      <c r="H32" s="153"/>
      <c r="I32" s="166" t="s">
        <v>371</v>
      </c>
      <c r="J32" s="167"/>
      <c r="K32" s="167"/>
      <c r="L32" s="168"/>
      <c r="M32" s="27" t="str">
        <f>LEFT(E32,1)</f>
        <v/>
      </c>
      <c r="N32" s="29"/>
      <c r="O32" s="32"/>
      <c r="P32" s="32"/>
      <c r="Q32" s="32"/>
      <c r="R32" s="35" t="s">
        <v>202</v>
      </c>
      <c r="S32"/>
      <c r="T32"/>
    </row>
    <row r="33" spans="1:20" ht="20.100000000000001" customHeight="1">
      <c r="A33" s="7"/>
      <c r="B33" s="121" t="s">
        <v>355</v>
      </c>
      <c r="C33" s="121"/>
      <c r="D33" s="121"/>
      <c r="E33" s="121"/>
      <c r="F33" s="121"/>
      <c r="G33" s="7"/>
      <c r="H33" s="7"/>
      <c r="I33" s="7"/>
      <c r="J33" s="7"/>
      <c r="K33" s="7"/>
      <c r="L33" s="7"/>
      <c r="M33" s="27" t="str">
        <f>I32</f>
        <v>（小売電気事業者名）</v>
      </c>
      <c r="N33" s="28"/>
    </row>
    <row r="34" spans="1:20" ht="15" customHeight="1">
      <c r="A34" s="87" t="s">
        <v>354</v>
      </c>
      <c r="B34" s="7"/>
      <c r="C34" s="8"/>
      <c r="D34" s="8"/>
      <c r="E34" s="8"/>
      <c r="F34" s="8"/>
      <c r="G34" s="8"/>
      <c r="H34" s="8"/>
      <c r="I34" s="8"/>
      <c r="J34" s="8"/>
      <c r="K34" s="148" t="s">
        <v>1</v>
      </c>
      <c r="L34" s="149"/>
      <c r="O34" s="32"/>
    </row>
    <row r="35" spans="1:20" ht="20.100000000000001" customHeight="1">
      <c r="A35" s="44">
        <v>1</v>
      </c>
      <c r="B35" s="118" t="s">
        <v>203</v>
      </c>
      <c r="C35" s="119"/>
      <c r="D35" s="119"/>
      <c r="E35" s="119"/>
      <c r="F35" s="119"/>
      <c r="G35" s="119"/>
      <c r="H35" s="119"/>
      <c r="I35" s="119"/>
      <c r="J35" s="120"/>
      <c r="K35" s="116"/>
      <c r="L35" s="117"/>
      <c r="M35" s="27" t="b">
        <f t="shared" ref="M35:M36" si="2">IF(K35="〇",A35)</f>
        <v>0</v>
      </c>
      <c r="N35" s="29"/>
      <c r="O35" s="32" t="s">
        <v>2</v>
      </c>
      <c r="P35" s="32"/>
    </row>
    <row r="36" spans="1:20" ht="20.100000000000001" customHeight="1">
      <c r="A36" s="44">
        <v>2</v>
      </c>
      <c r="B36" s="118" t="s">
        <v>204</v>
      </c>
      <c r="C36" s="119"/>
      <c r="D36" s="119"/>
      <c r="E36" s="119"/>
      <c r="F36" s="119"/>
      <c r="G36" s="119"/>
      <c r="H36" s="119"/>
      <c r="I36" s="119"/>
      <c r="J36" s="120"/>
      <c r="K36" s="116"/>
      <c r="L36" s="117"/>
      <c r="M36" s="27" t="b">
        <f t="shared" si="2"/>
        <v>0</v>
      </c>
      <c r="N36" s="29"/>
      <c r="O36" s="32" t="s">
        <v>3</v>
      </c>
      <c r="P36" s="32"/>
    </row>
    <row r="37" spans="1:20" ht="20.100000000000001" customHeight="1">
      <c r="A37" s="44">
        <v>3</v>
      </c>
      <c r="B37" s="118" t="s">
        <v>205</v>
      </c>
      <c r="C37" s="119"/>
      <c r="D37" s="119"/>
      <c r="E37" s="119"/>
      <c r="F37" s="119"/>
      <c r="G37" s="119"/>
      <c r="H37" s="119"/>
      <c r="I37" s="119"/>
      <c r="J37" s="120"/>
      <c r="K37" s="116"/>
      <c r="L37" s="117"/>
      <c r="M37" s="27" t="b">
        <f>IF(K37="〇",A37)</f>
        <v>0</v>
      </c>
      <c r="N37" s="29"/>
      <c r="P37" s="32"/>
    </row>
    <row r="38" spans="1:20" ht="20.100000000000001" customHeight="1">
      <c r="A38" s="44">
        <v>4</v>
      </c>
      <c r="B38" s="118" t="s">
        <v>206</v>
      </c>
      <c r="C38" s="119"/>
      <c r="D38" s="119"/>
      <c r="E38" s="119"/>
      <c r="F38" s="119"/>
      <c r="G38" s="119"/>
      <c r="H38" s="119"/>
      <c r="I38" s="119"/>
      <c r="J38" s="120"/>
      <c r="K38" s="116"/>
      <c r="L38" s="117"/>
      <c r="M38" s="27" t="b">
        <f>IF(K38="〇",A38)</f>
        <v>0</v>
      </c>
      <c r="N38" s="29"/>
      <c r="P38" s="32"/>
    </row>
    <row r="39" spans="1:20" ht="20.100000000000001" customHeight="1">
      <c r="A39" s="44">
        <v>5</v>
      </c>
      <c r="B39" s="118" t="s">
        <v>207</v>
      </c>
      <c r="C39" s="119"/>
      <c r="D39" s="119"/>
      <c r="E39" s="119"/>
      <c r="F39" s="119"/>
      <c r="G39" s="119"/>
      <c r="H39" s="119"/>
      <c r="I39" s="119"/>
      <c r="J39" s="120"/>
      <c r="K39" s="116"/>
      <c r="L39" s="117"/>
      <c r="M39" s="27" t="b">
        <f t="shared" ref="M39:M41" si="3">IF(K39="〇",A39)</f>
        <v>0</v>
      </c>
      <c r="N39" s="29"/>
      <c r="P39" s="32"/>
    </row>
    <row r="40" spans="1:20" ht="20.100000000000001" customHeight="1">
      <c r="A40" s="44">
        <v>6</v>
      </c>
      <c r="B40" s="118" t="s">
        <v>208</v>
      </c>
      <c r="C40" s="119"/>
      <c r="D40" s="119"/>
      <c r="E40" s="119"/>
      <c r="F40" s="119"/>
      <c r="G40" s="119"/>
      <c r="H40" s="119"/>
      <c r="I40" s="119"/>
      <c r="J40" s="120"/>
      <c r="K40" s="116"/>
      <c r="L40" s="117"/>
      <c r="M40" s="27" t="b">
        <f t="shared" si="3"/>
        <v>0</v>
      </c>
      <c r="N40" s="29"/>
      <c r="P40" s="32"/>
    </row>
    <row r="41" spans="1:20" s="23" customFormat="1" ht="20.100000000000001" customHeight="1">
      <c r="A41" s="44">
        <v>7</v>
      </c>
      <c r="B41" s="122" t="s">
        <v>376</v>
      </c>
      <c r="C41" s="123"/>
      <c r="D41" s="123"/>
      <c r="E41" s="123"/>
      <c r="F41" s="123"/>
      <c r="G41" s="123"/>
      <c r="H41" s="123"/>
      <c r="I41" s="123"/>
      <c r="J41" s="123"/>
      <c r="K41" s="116"/>
      <c r="L41" s="117"/>
      <c r="M41" s="27" t="b">
        <f t="shared" si="3"/>
        <v>0</v>
      </c>
      <c r="N41" s="29"/>
      <c r="O41" s="32"/>
      <c r="P41" s="32"/>
      <c r="Q41" s="32"/>
      <c r="R41"/>
      <c r="S41"/>
      <c r="T41"/>
    </row>
    <row r="42" spans="1:20" s="23" customFormat="1" ht="30" customHeight="1">
      <c r="A42" s="45"/>
      <c r="B42" s="124" t="s">
        <v>152</v>
      </c>
      <c r="C42" s="125"/>
      <c r="D42" s="125"/>
      <c r="E42" s="125"/>
      <c r="F42" s="125"/>
      <c r="G42" s="125"/>
      <c r="H42" s="125"/>
      <c r="I42" s="125"/>
      <c r="J42" s="125"/>
      <c r="K42" s="125"/>
      <c r="L42" s="126"/>
      <c r="M42" s="27" t="str">
        <f>B42</f>
        <v>（その他の理由）</v>
      </c>
      <c r="N42" s="29"/>
      <c r="O42" s="32"/>
      <c r="P42" s="33"/>
      <c r="Q42" s="33"/>
      <c r="R42"/>
      <c r="S42"/>
      <c r="T42"/>
    </row>
    <row r="43" spans="1:20" ht="15" customHeight="1">
      <c r="A43" s="20"/>
      <c r="B43" s="20"/>
      <c r="C43" s="3"/>
      <c r="D43" s="4"/>
      <c r="E43" s="4"/>
      <c r="F43" s="5"/>
      <c r="G43" s="9"/>
      <c r="H43" s="9"/>
      <c r="I43" s="9"/>
      <c r="J43" s="9"/>
      <c r="K43" s="24"/>
      <c r="L43" s="24"/>
      <c r="N43" s="29"/>
      <c r="O43" s="32"/>
      <c r="R43" s="35"/>
    </row>
    <row r="44" spans="1:20" ht="15" customHeight="1" thickBot="1">
      <c r="A44" s="20"/>
      <c r="B44" s="20"/>
      <c r="C44" s="3"/>
      <c r="D44" s="4"/>
      <c r="E44" s="4"/>
      <c r="F44" s="5"/>
      <c r="G44" s="9"/>
      <c r="H44" s="9"/>
      <c r="I44" s="9"/>
      <c r="J44" s="9"/>
      <c r="K44" s="24"/>
      <c r="L44" s="24"/>
      <c r="N44" s="29"/>
      <c r="O44" s="32"/>
      <c r="R44" s="35"/>
    </row>
    <row r="45" spans="1:20" s="9" customFormat="1" ht="20.100000000000001" customHeight="1" thickTop="1" thickBot="1">
      <c r="A45" s="59" t="s">
        <v>325</v>
      </c>
      <c r="B45" s="60"/>
      <c r="C45" s="61"/>
      <c r="D45" s="61"/>
      <c r="E45" s="61"/>
      <c r="F45" s="61"/>
      <c r="G45" s="61"/>
      <c r="H45" s="61"/>
      <c r="I45" s="61"/>
      <c r="J45" s="61"/>
      <c r="K45" s="62"/>
      <c r="L45" s="63"/>
      <c r="M45" s="27"/>
      <c r="N45" s="27"/>
      <c r="P45" s="35"/>
      <c r="R45" s="35"/>
      <c r="S45" s="21"/>
    </row>
    <row r="46" spans="1:20" ht="15" customHeight="1" thickTop="1" thickBot="1">
      <c r="A46" s="20"/>
      <c r="B46" s="20"/>
      <c r="C46" s="3"/>
      <c r="D46" s="4"/>
      <c r="E46" s="4"/>
      <c r="F46" s="5"/>
      <c r="G46" s="9"/>
      <c r="H46" s="9"/>
      <c r="I46" s="9"/>
      <c r="J46" s="9"/>
      <c r="K46" s="24"/>
      <c r="L46" s="24"/>
      <c r="N46" s="29"/>
      <c r="O46" s="32"/>
      <c r="R46" s="35"/>
    </row>
    <row r="47" spans="1:20" ht="15" customHeight="1">
      <c r="A47" s="11" t="s">
        <v>328</v>
      </c>
      <c r="B47" s="12"/>
      <c r="C47" s="13"/>
      <c r="D47" s="13"/>
      <c r="E47" s="13"/>
      <c r="F47" s="13"/>
      <c r="G47" s="13"/>
      <c r="H47" s="41"/>
      <c r="I47" s="41"/>
      <c r="J47" s="66"/>
      <c r="K47" s="66"/>
      <c r="L47" s="67"/>
      <c r="R47" s="35"/>
    </row>
    <row r="48" spans="1:20" ht="15" customHeight="1" thickBot="1">
      <c r="A48" s="64" t="s">
        <v>140</v>
      </c>
      <c r="B48" s="15"/>
      <c r="C48" s="16"/>
      <c r="D48" s="16"/>
      <c r="E48" s="16"/>
      <c r="F48" s="16"/>
      <c r="G48" s="16"/>
      <c r="H48" s="143" t="s">
        <v>334</v>
      </c>
      <c r="I48" s="143"/>
      <c r="J48" s="143"/>
      <c r="K48" s="143"/>
      <c r="L48" s="144"/>
      <c r="R48" s="35"/>
    </row>
    <row r="49" spans="1:18" ht="20.100000000000001" customHeight="1">
      <c r="A49" s="8" t="s">
        <v>144</v>
      </c>
      <c r="B49" s="8"/>
      <c r="C49" s="8"/>
      <c r="D49" s="8"/>
      <c r="E49" s="8"/>
      <c r="F49" s="8"/>
      <c r="G49" s="8"/>
      <c r="H49" s="8"/>
      <c r="I49" s="8"/>
      <c r="J49" s="8"/>
      <c r="K49" s="127" t="s">
        <v>1</v>
      </c>
      <c r="L49" s="128"/>
      <c r="M49" s="28" t="s">
        <v>93</v>
      </c>
      <c r="N49" s="28"/>
      <c r="O49" s="32" t="s">
        <v>61</v>
      </c>
      <c r="P49" s="32"/>
      <c r="Q49" s="32"/>
      <c r="R49" s="35"/>
    </row>
    <row r="50" spans="1:18" ht="20.100000000000001" customHeight="1">
      <c r="A50" s="38"/>
      <c r="B50" s="122" t="s">
        <v>65</v>
      </c>
      <c r="C50" s="123"/>
      <c r="D50" s="123"/>
      <c r="E50" s="123"/>
      <c r="F50" s="123"/>
      <c r="G50" s="123"/>
      <c r="H50" s="123"/>
      <c r="I50" s="123"/>
      <c r="J50" s="134"/>
      <c r="K50" s="141"/>
      <c r="L50" s="142"/>
      <c r="M50" s="27" t="str">
        <f>LEFT(K50,1)</f>
        <v/>
      </c>
      <c r="N50" s="29"/>
      <c r="O50" s="32" t="s">
        <v>62</v>
      </c>
      <c r="P50" s="32"/>
      <c r="Q50" s="32"/>
      <c r="R50" s="35"/>
    </row>
    <row r="51" spans="1:18" ht="20.100000000000001" customHeight="1">
      <c r="A51" s="38"/>
      <c r="B51" s="122" t="s">
        <v>66</v>
      </c>
      <c r="C51" s="123"/>
      <c r="D51" s="123"/>
      <c r="E51" s="123"/>
      <c r="F51" s="123"/>
      <c r="G51" s="123"/>
      <c r="H51" s="123"/>
      <c r="I51" s="123"/>
      <c r="J51" s="134"/>
      <c r="K51" s="141"/>
      <c r="L51" s="142"/>
      <c r="M51" s="27" t="str">
        <f t="shared" ref="M51:M62" si="4">LEFT(K51,1)</f>
        <v/>
      </c>
      <c r="N51" s="29"/>
      <c r="O51" s="32" t="s">
        <v>63</v>
      </c>
      <c r="P51" s="32"/>
      <c r="Q51" s="32"/>
    </row>
    <row r="52" spans="1:18" ht="20.100000000000001" customHeight="1">
      <c r="A52" s="38"/>
      <c r="B52" s="122" t="s">
        <v>67</v>
      </c>
      <c r="C52" s="123"/>
      <c r="D52" s="123"/>
      <c r="E52" s="123"/>
      <c r="F52" s="123"/>
      <c r="G52" s="123"/>
      <c r="H52" s="123"/>
      <c r="I52" s="123"/>
      <c r="J52" s="134"/>
      <c r="K52" s="141"/>
      <c r="L52" s="142"/>
      <c r="M52" s="27" t="str">
        <f t="shared" si="4"/>
        <v/>
      </c>
      <c r="N52" s="29"/>
      <c r="O52" s="32" t="s">
        <v>64</v>
      </c>
      <c r="P52" s="32"/>
      <c r="Q52" s="32"/>
    </row>
    <row r="53" spans="1:18" ht="20.100000000000001" customHeight="1">
      <c r="A53" s="38"/>
      <c r="B53" s="122" t="s">
        <v>68</v>
      </c>
      <c r="C53" s="123"/>
      <c r="D53" s="123"/>
      <c r="E53" s="123"/>
      <c r="F53" s="123"/>
      <c r="G53" s="123"/>
      <c r="H53" s="123"/>
      <c r="I53" s="123"/>
      <c r="J53" s="134"/>
      <c r="K53" s="141"/>
      <c r="L53" s="142"/>
      <c r="M53" s="27" t="str">
        <f t="shared" si="4"/>
        <v/>
      </c>
      <c r="N53" s="29"/>
      <c r="O53" s="32"/>
      <c r="P53" s="32"/>
      <c r="Q53" s="32"/>
    </row>
    <row r="54" spans="1:18" ht="20.100000000000001" customHeight="1">
      <c r="A54" s="38"/>
      <c r="B54" s="122" t="s">
        <v>127</v>
      </c>
      <c r="C54" s="123"/>
      <c r="D54" s="123"/>
      <c r="E54" s="123"/>
      <c r="F54" s="123"/>
      <c r="G54" s="123"/>
      <c r="H54" s="123"/>
      <c r="I54" s="123"/>
      <c r="J54" s="134"/>
      <c r="K54" s="141"/>
      <c r="L54" s="142"/>
      <c r="M54" s="27" t="str">
        <f t="shared" si="4"/>
        <v/>
      </c>
      <c r="N54" s="29"/>
      <c r="O54" s="32"/>
      <c r="P54" s="32"/>
      <c r="Q54" s="32"/>
    </row>
    <row r="55" spans="1:18" ht="20.100000000000001" customHeight="1">
      <c r="A55" s="38"/>
      <c r="B55" s="122" t="s">
        <v>128</v>
      </c>
      <c r="C55" s="123"/>
      <c r="D55" s="123"/>
      <c r="E55" s="123"/>
      <c r="F55" s="123"/>
      <c r="G55" s="123"/>
      <c r="H55" s="123"/>
      <c r="I55" s="123"/>
      <c r="J55" s="134"/>
      <c r="K55" s="141"/>
      <c r="L55" s="142"/>
      <c r="M55" s="27" t="str">
        <f t="shared" si="4"/>
        <v/>
      </c>
      <c r="N55" s="29"/>
      <c r="O55" s="32"/>
      <c r="P55" s="32"/>
      <c r="Q55" s="32"/>
    </row>
    <row r="56" spans="1:18" ht="20.100000000000001" customHeight="1">
      <c r="A56" s="38"/>
      <c r="B56" s="122" t="s">
        <v>129</v>
      </c>
      <c r="C56" s="123"/>
      <c r="D56" s="123"/>
      <c r="E56" s="123"/>
      <c r="F56" s="123"/>
      <c r="G56" s="123"/>
      <c r="H56" s="123"/>
      <c r="I56" s="123"/>
      <c r="J56" s="134"/>
      <c r="K56" s="141"/>
      <c r="L56" s="142"/>
      <c r="M56" s="27" t="str">
        <f t="shared" si="4"/>
        <v/>
      </c>
      <c r="N56" s="29"/>
      <c r="O56" s="32"/>
      <c r="P56" s="32"/>
      <c r="Q56" s="32"/>
    </row>
    <row r="57" spans="1:18" ht="20.100000000000001" customHeight="1">
      <c r="A57" s="38"/>
      <c r="B57" s="122" t="s">
        <v>130</v>
      </c>
      <c r="C57" s="123"/>
      <c r="D57" s="123"/>
      <c r="E57" s="123"/>
      <c r="F57" s="123"/>
      <c r="G57" s="123"/>
      <c r="H57" s="123"/>
      <c r="I57" s="123"/>
      <c r="J57" s="134"/>
      <c r="K57" s="141"/>
      <c r="L57" s="142"/>
      <c r="M57" s="27" t="str">
        <f t="shared" si="4"/>
        <v/>
      </c>
      <c r="N57" s="29"/>
      <c r="O57" s="32"/>
      <c r="P57" s="32"/>
      <c r="Q57" s="32"/>
    </row>
    <row r="58" spans="1:18" ht="20.100000000000001" customHeight="1">
      <c r="A58" s="38"/>
      <c r="B58" s="122" t="s">
        <v>372</v>
      </c>
      <c r="C58" s="123"/>
      <c r="D58" s="123"/>
      <c r="E58" s="123"/>
      <c r="F58" s="123"/>
      <c r="G58" s="123"/>
      <c r="H58" s="123"/>
      <c r="I58" s="123"/>
      <c r="J58" s="134"/>
      <c r="K58" s="141"/>
      <c r="L58" s="142"/>
      <c r="M58" s="27" t="str">
        <f>LEFT(K58,1)</f>
        <v/>
      </c>
      <c r="N58" s="29"/>
      <c r="O58" s="32"/>
      <c r="P58" s="32"/>
      <c r="Q58" s="32"/>
    </row>
    <row r="59" spans="1:18" ht="20.100000000000001" customHeight="1">
      <c r="A59" s="38"/>
      <c r="B59" s="122" t="s">
        <v>211</v>
      </c>
      <c r="C59" s="123"/>
      <c r="D59" s="123"/>
      <c r="E59" s="123"/>
      <c r="F59" s="123"/>
      <c r="G59" s="123"/>
      <c r="H59" s="123"/>
      <c r="I59" s="123"/>
      <c r="J59" s="134"/>
      <c r="K59" s="141"/>
      <c r="L59" s="142"/>
      <c r="M59" s="27" t="str">
        <f>LEFT(K59,1)</f>
        <v/>
      </c>
      <c r="N59" s="29"/>
      <c r="O59" s="32"/>
      <c r="P59" s="32"/>
      <c r="Q59" s="32"/>
    </row>
    <row r="60" spans="1:18" ht="20.100000000000001" customHeight="1">
      <c r="A60" s="38"/>
      <c r="B60" s="122" t="s">
        <v>132</v>
      </c>
      <c r="C60" s="123"/>
      <c r="D60" s="123"/>
      <c r="E60" s="123"/>
      <c r="F60" s="123"/>
      <c r="G60" s="123"/>
      <c r="H60" s="123"/>
      <c r="I60" s="123"/>
      <c r="J60" s="134"/>
      <c r="K60" s="141"/>
      <c r="L60" s="142"/>
      <c r="M60" s="27" t="str">
        <f t="shared" si="4"/>
        <v/>
      </c>
      <c r="N60" s="29"/>
      <c r="O60" s="32"/>
      <c r="P60" s="32"/>
      <c r="Q60" s="32"/>
    </row>
    <row r="61" spans="1:18" ht="20.100000000000001" customHeight="1">
      <c r="A61" s="38"/>
      <c r="B61" s="122" t="s">
        <v>133</v>
      </c>
      <c r="C61" s="123"/>
      <c r="D61" s="123"/>
      <c r="E61" s="123"/>
      <c r="F61" s="123"/>
      <c r="G61" s="123"/>
      <c r="H61" s="123"/>
      <c r="I61" s="123"/>
      <c r="J61" s="134"/>
      <c r="K61" s="141"/>
      <c r="L61" s="142"/>
      <c r="M61" s="27" t="str">
        <f t="shared" si="4"/>
        <v/>
      </c>
      <c r="N61" s="29"/>
      <c r="O61" s="32"/>
      <c r="P61" s="32"/>
      <c r="Q61" s="32"/>
    </row>
    <row r="62" spans="1:18" ht="20.100000000000001" customHeight="1">
      <c r="A62" s="38"/>
      <c r="B62" s="122" t="s">
        <v>69</v>
      </c>
      <c r="C62" s="123"/>
      <c r="D62" s="123"/>
      <c r="E62" s="123"/>
      <c r="F62" s="123"/>
      <c r="G62" s="123"/>
      <c r="H62" s="123"/>
      <c r="I62" s="123"/>
      <c r="J62" s="134"/>
      <c r="K62" s="141"/>
      <c r="L62" s="142"/>
      <c r="M62" s="27" t="str">
        <f t="shared" si="4"/>
        <v/>
      </c>
      <c r="N62" s="29"/>
      <c r="O62" s="32"/>
      <c r="P62" s="32"/>
      <c r="Q62" s="32"/>
    </row>
    <row r="63" spans="1:18" ht="15" customHeight="1" thickBot="1">
      <c r="A63" s="20"/>
      <c r="B63" s="20"/>
      <c r="C63" s="3"/>
      <c r="D63" s="4"/>
      <c r="E63" s="4"/>
      <c r="F63" s="5"/>
      <c r="G63" s="9"/>
      <c r="H63" s="9"/>
      <c r="I63" s="9"/>
      <c r="J63" s="9"/>
      <c r="K63" s="24"/>
      <c r="L63" s="24"/>
      <c r="N63" s="29"/>
      <c r="O63" s="32"/>
    </row>
    <row r="64" spans="1:18" ht="15" customHeight="1">
      <c r="A64" s="11" t="s">
        <v>329</v>
      </c>
      <c r="B64" s="12"/>
      <c r="C64" s="13"/>
      <c r="D64" s="13"/>
      <c r="E64" s="13"/>
      <c r="F64" s="13"/>
      <c r="G64" s="13"/>
      <c r="H64" s="41"/>
      <c r="I64" s="41"/>
      <c r="J64" s="66"/>
      <c r="K64" s="66"/>
      <c r="L64" s="67"/>
    </row>
    <row r="65" spans="1:17" ht="15" customHeight="1" thickBot="1">
      <c r="A65" s="64" t="s">
        <v>141</v>
      </c>
      <c r="B65" s="15"/>
      <c r="C65" s="16"/>
      <c r="D65" s="16"/>
      <c r="E65" s="16"/>
      <c r="F65" s="16"/>
      <c r="G65" s="16"/>
      <c r="H65" s="47"/>
      <c r="I65" s="47"/>
      <c r="J65" s="47"/>
      <c r="K65" s="47"/>
      <c r="L65" s="68"/>
    </row>
    <row r="66" spans="1:17" ht="20.100000000000001" customHeight="1">
      <c r="A66" s="8" t="s">
        <v>144</v>
      </c>
      <c r="B66" s="8"/>
      <c r="C66" s="8"/>
      <c r="D66" s="8"/>
      <c r="E66" s="8"/>
      <c r="F66" s="8"/>
      <c r="G66" s="8"/>
      <c r="H66" s="8"/>
      <c r="I66" s="8"/>
      <c r="J66" s="8"/>
      <c r="K66" s="127" t="s">
        <v>1</v>
      </c>
      <c r="L66" s="128"/>
      <c r="M66" s="28" t="s">
        <v>139</v>
      </c>
      <c r="N66" s="28"/>
      <c r="O66" s="32" t="s">
        <v>134</v>
      </c>
      <c r="P66" s="32"/>
      <c r="Q66" s="32"/>
    </row>
    <row r="67" spans="1:17" ht="20.100000000000001" customHeight="1">
      <c r="A67" s="38"/>
      <c r="B67" s="122" t="s">
        <v>65</v>
      </c>
      <c r="C67" s="123"/>
      <c r="D67" s="123"/>
      <c r="E67" s="123"/>
      <c r="F67" s="123"/>
      <c r="G67" s="123"/>
      <c r="H67" s="123"/>
      <c r="I67" s="123"/>
      <c r="J67" s="134"/>
      <c r="K67" s="141"/>
      <c r="L67" s="142"/>
      <c r="M67" s="27" t="str">
        <f>LEFT(K67,1)</f>
        <v/>
      </c>
      <c r="N67" s="29"/>
      <c r="O67" s="32" t="s">
        <v>135</v>
      </c>
      <c r="P67" s="32"/>
      <c r="Q67" s="32"/>
    </row>
    <row r="68" spans="1:17" ht="20.100000000000001" customHeight="1">
      <c r="A68" s="38"/>
      <c r="B68" s="122" t="s">
        <v>66</v>
      </c>
      <c r="C68" s="123"/>
      <c r="D68" s="123"/>
      <c r="E68" s="123"/>
      <c r="F68" s="123"/>
      <c r="G68" s="123"/>
      <c r="H68" s="123"/>
      <c r="I68" s="123"/>
      <c r="J68" s="134"/>
      <c r="K68" s="141"/>
      <c r="L68" s="142"/>
      <c r="M68" s="27" t="str">
        <f t="shared" ref="M68:M79" si="5">LEFT(K68,1)</f>
        <v/>
      </c>
      <c r="N68" s="29"/>
      <c r="O68" s="32" t="s">
        <v>136</v>
      </c>
      <c r="P68" s="32"/>
      <c r="Q68" s="32"/>
    </row>
    <row r="69" spans="1:17" ht="20.100000000000001" customHeight="1">
      <c r="A69" s="38"/>
      <c r="B69" s="122" t="s">
        <v>67</v>
      </c>
      <c r="C69" s="123"/>
      <c r="D69" s="123"/>
      <c r="E69" s="123"/>
      <c r="F69" s="123"/>
      <c r="G69" s="123"/>
      <c r="H69" s="123"/>
      <c r="I69" s="123"/>
      <c r="J69" s="134"/>
      <c r="K69" s="141"/>
      <c r="L69" s="142"/>
      <c r="M69" s="27" t="str">
        <f t="shared" si="5"/>
        <v/>
      </c>
      <c r="N69" s="29"/>
      <c r="O69" s="32" t="s">
        <v>137</v>
      </c>
      <c r="P69" s="32"/>
      <c r="Q69" s="32"/>
    </row>
    <row r="70" spans="1:17" ht="20.100000000000001" customHeight="1">
      <c r="A70" s="38"/>
      <c r="B70" s="122" t="s">
        <v>68</v>
      </c>
      <c r="C70" s="123"/>
      <c r="D70" s="123"/>
      <c r="E70" s="123"/>
      <c r="F70" s="123"/>
      <c r="G70" s="123"/>
      <c r="H70" s="123"/>
      <c r="I70" s="123"/>
      <c r="J70" s="134"/>
      <c r="K70" s="141"/>
      <c r="L70" s="142"/>
      <c r="M70" s="27" t="str">
        <f t="shared" si="5"/>
        <v/>
      </c>
      <c r="N70" s="29"/>
      <c r="O70" s="32" t="s">
        <v>27</v>
      </c>
      <c r="P70" s="32"/>
      <c r="Q70" s="32"/>
    </row>
    <row r="71" spans="1:17" ht="20.100000000000001" customHeight="1">
      <c r="A71" s="38"/>
      <c r="B71" s="122" t="s">
        <v>127</v>
      </c>
      <c r="C71" s="123"/>
      <c r="D71" s="123"/>
      <c r="E71" s="123"/>
      <c r="F71" s="123"/>
      <c r="G71" s="123"/>
      <c r="H71" s="123"/>
      <c r="I71" s="123"/>
      <c r="J71" s="134"/>
      <c r="K71" s="141"/>
      <c r="L71" s="142"/>
      <c r="M71" s="27" t="str">
        <f t="shared" si="5"/>
        <v/>
      </c>
      <c r="N71" s="29"/>
      <c r="O71" s="32"/>
      <c r="P71" s="32"/>
      <c r="Q71" s="32"/>
    </row>
    <row r="72" spans="1:17" ht="20.100000000000001" customHeight="1">
      <c r="A72" s="38"/>
      <c r="B72" s="122" t="s">
        <v>128</v>
      </c>
      <c r="C72" s="123"/>
      <c r="D72" s="123"/>
      <c r="E72" s="123"/>
      <c r="F72" s="123"/>
      <c r="G72" s="123"/>
      <c r="H72" s="123"/>
      <c r="I72" s="123"/>
      <c r="J72" s="134"/>
      <c r="K72" s="141"/>
      <c r="L72" s="142"/>
      <c r="M72" s="27" t="str">
        <f t="shared" si="5"/>
        <v/>
      </c>
      <c r="N72" s="29"/>
      <c r="O72" s="32"/>
      <c r="P72" s="32"/>
      <c r="Q72" s="32"/>
    </row>
    <row r="73" spans="1:17" ht="20.100000000000001" customHeight="1">
      <c r="A73" s="38"/>
      <c r="B73" s="122" t="s">
        <v>129</v>
      </c>
      <c r="C73" s="123"/>
      <c r="D73" s="123"/>
      <c r="E73" s="123"/>
      <c r="F73" s="123"/>
      <c r="G73" s="123"/>
      <c r="H73" s="123"/>
      <c r="I73" s="123"/>
      <c r="J73" s="134"/>
      <c r="K73" s="141"/>
      <c r="L73" s="142"/>
      <c r="M73" s="27" t="str">
        <f t="shared" si="5"/>
        <v/>
      </c>
      <c r="N73" s="29"/>
      <c r="O73" s="32"/>
      <c r="P73" s="32"/>
      <c r="Q73" s="32"/>
    </row>
    <row r="74" spans="1:17" ht="20.100000000000001" customHeight="1">
      <c r="A74" s="38"/>
      <c r="B74" s="122" t="s">
        <v>130</v>
      </c>
      <c r="C74" s="123"/>
      <c r="D74" s="123"/>
      <c r="E74" s="123"/>
      <c r="F74" s="123"/>
      <c r="G74" s="123"/>
      <c r="H74" s="123"/>
      <c r="I74" s="123"/>
      <c r="J74" s="134"/>
      <c r="K74" s="141"/>
      <c r="L74" s="142"/>
      <c r="M74" s="27" t="str">
        <f t="shared" si="5"/>
        <v/>
      </c>
      <c r="N74" s="29"/>
      <c r="O74" s="32"/>
      <c r="P74" s="32"/>
      <c r="Q74" s="32"/>
    </row>
    <row r="75" spans="1:17" ht="20.100000000000001" customHeight="1">
      <c r="A75" s="38"/>
      <c r="B75" s="122" t="s">
        <v>372</v>
      </c>
      <c r="C75" s="123"/>
      <c r="D75" s="123"/>
      <c r="E75" s="123"/>
      <c r="F75" s="123"/>
      <c r="G75" s="123"/>
      <c r="H75" s="123"/>
      <c r="I75" s="123"/>
      <c r="J75" s="134"/>
      <c r="K75" s="141"/>
      <c r="L75" s="142"/>
      <c r="M75" s="27" t="str">
        <f t="shared" si="5"/>
        <v/>
      </c>
      <c r="N75" s="29"/>
      <c r="O75" s="32"/>
      <c r="P75" s="32"/>
      <c r="Q75" s="32"/>
    </row>
    <row r="76" spans="1:17" ht="20.100000000000001" customHeight="1">
      <c r="A76" s="38"/>
      <c r="B76" s="122" t="s">
        <v>211</v>
      </c>
      <c r="C76" s="123"/>
      <c r="D76" s="123"/>
      <c r="E76" s="123"/>
      <c r="F76" s="123"/>
      <c r="G76" s="123"/>
      <c r="H76" s="123"/>
      <c r="I76" s="123"/>
      <c r="J76" s="134"/>
      <c r="K76" s="141"/>
      <c r="L76" s="142"/>
      <c r="M76" s="27" t="str">
        <f t="shared" si="5"/>
        <v/>
      </c>
      <c r="N76" s="29"/>
      <c r="O76" s="32"/>
      <c r="P76" s="32"/>
      <c r="Q76" s="32"/>
    </row>
    <row r="77" spans="1:17" ht="20.100000000000001" customHeight="1">
      <c r="A77" s="38"/>
      <c r="B77" s="122" t="s">
        <v>132</v>
      </c>
      <c r="C77" s="123"/>
      <c r="D77" s="123"/>
      <c r="E77" s="123"/>
      <c r="F77" s="123"/>
      <c r="G77" s="123"/>
      <c r="H77" s="123"/>
      <c r="I77" s="123"/>
      <c r="J77" s="134"/>
      <c r="K77" s="141"/>
      <c r="L77" s="142"/>
      <c r="M77" s="27" t="str">
        <f t="shared" si="5"/>
        <v/>
      </c>
      <c r="N77" s="29"/>
      <c r="O77" s="32"/>
      <c r="P77" s="32"/>
      <c r="Q77" s="32"/>
    </row>
    <row r="78" spans="1:17" ht="20.100000000000001" customHeight="1">
      <c r="A78" s="38"/>
      <c r="B78" s="122" t="s">
        <v>133</v>
      </c>
      <c r="C78" s="123"/>
      <c r="D78" s="123"/>
      <c r="E78" s="123"/>
      <c r="F78" s="123"/>
      <c r="G78" s="123"/>
      <c r="H78" s="123"/>
      <c r="I78" s="123"/>
      <c r="J78" s="134"/>
      <c r="K78" s="141"/>
      <c r="L78" s="142"/>
      <c r="M78" s="27" t="str">
        <f t="shared" si="5"/>
        <v/>
      </c>
      <c r="N78" s="29"/>
      <c r="O78" s="32"/>
      <c r="P78" s="32"/>
      <c r="Q78" s="32"/>
    </row>
    <row r="79" spans="1:17" ht="20.100000000000001" customHeight="1">
      <c r="A79" s="38"/>
      <c r="B79" s="122" t="s">
        <v>69</v>
      </c>
      <c r="C79" s="123"/>
      <c r="D79" s="123"/>
      <c r="E79" s="123"/>
      <c r="F79" s="123"/>
      <c r="G79" s="123"/>
      <c r="H79" s="123"/>
      <c r="I79" s="123"/>
      <c r="J79" s="134"/>
      <c r="K79" s="141"/>
      <c r="L79" s="142"/>
      <c r="M79" s="27" t="str">
        <f t="shared" si="5"/>
        <v/>
      </c>
      <c r="N79" s="29"/>
      <c r="O79" s="32"/>
      <c r="P79" s="32"/>
      <c r="Q79" s="32"/>
    </row>
    <row r="80" spans="1:17" ht="20.100000000000001" customHeight="1">
      <c r="A80" s="38"/>
      <c r="B80" s="65"/>
      <c r="C80" s="65"/>
      <c r="D80" s="65"/>
      <c r="E80" s="65"/>
      <c r="F80" s="65"/>
      <c r="G80" s="65"/>
      <c r="H80" s="65"/>
      <c r="I80" s="65"/>
      <c r="J80" s="65"/>
      <c r="K80" s="65"/>
      <c r="L80" s="65"/>
      <c r="N80" s="29"/>
      <c r="O80" s="32"/>
      <c r="P80" s="32"/>
      <c r="Q80" s="32"/>
    </row>
    <row r="81" spans="1:17" ht="20.100000000000001" customHeight="1">
      <c r="A81" s="7" t="s">
        <v>330</v>
      </c>
      <c r="B81" s="8"/>
      <c r="C81" s="8"/>
      <c r="D81" s="8"/>
      <c r="E81" s="8"/>
      <c r="F81" s="8"/>
      <c r="G81" s="8"/>
      <c r="H81" s="8"/>
      <c r="I81" s="148" t="s">
        <v>1</v>
      </c>
      <c r="J81" s="164"/>
      <c r="K81" s="164"/>
      <c r="L81" s="149"/>
      <c r="M81" s="28" t="s">
        <v>142</v>
      </c>
      <c r="N81" s="28"/>
      <c r="O81" s="32"/>
      <c r="P81" s="32"/>
      <c r="Q81" s="32"/>
    </row>
    <row r="82" spans="1:17" ht="20.100000000000001" customHeight="1">
      <c r="A82" s="90">
        <v>1</v>
      </c>
      <c r="B82" s="122" t="s">
        <v>65</v>
      </c>
      <c r="C82" s="123"/>
      <c r="D82" s="123"/>
      <c r="E82" s="123"/>
      <c r="F82" s="123"/>
      <c r="G82" s="123"/>
      <c r="H82" s="123"/>
      <c r="I82" s="161" t="s">
        <v>170</v>
      </c>
      <c r="J82" s="162"/>
      <c r="K82" s="162"/>
      <c r="L82" s="163"/>
      <c r="M82" s="29" t="str">
        <f>A82&amp;I82</f>
        <v>1（「その他」の具体的な内容）</v>
      </c>
      <c r="N82" s="29"/>
      <c r="O82" s="32"/>
      <c r="P82" s="32"/>
      <c r="Q82" s="32"/>
    </row>
    <row r="83" spans="1:17" ht="20.100000000000001" customHeight="1">
      <c r="A83" s="90">
        <v>2</v>
      </c>
      <c r="B83" s="122" t="s">
        <v>66</v>
      </c>
      <c r="C83" s="123"/>
      <c r="D83" s="123"/>
      <c r="E83" s="123"/>
      <c r="F83" s="123"/>
      <c r="G83" s="123"/>
      <c r="H83" s="123"/>
      <c r="I83" s="161" t="s">
        <v>170</v>
      </c>
      <c r="J83" s="162"/>
      <c r="K83" s="162"/>
      <c r="L83" s="163"/>
      <c r="M83" s="29" t="str">
        <f t="shared" ref="M83:M94" si="6">A83&amp;I83</f>
        <v>2（「その他」の具体的な内容）</v>
      </c>
      <c r="N83" s="29"/>
      <c r="O83" s="32"/>
      <c r="P83" s="32"/>
      <c r="Q83" s="32"/>
    </row>
    <row r="84" spans="1:17" ht="20.100000000000001" customHeight="1">
      <c r="A84" s="90">
        <v>3</v>
      </c>
      <c r="B84" s="122" t="s">
        <v>67</v>
      </c>
      <c r="C84" s="123"/>
      <c r="D84" s="123"/>
      <c r="E84" s="123"/>
      <c r="F84" s="123"/>
      <c r="G84" s="123"/>
      <c r="H84" s="123"/>
      <c r="I84" s="161" t="s">
        <v>170</v>
      </c>
      <c r="J84" s="162"/>
      <c r="K84" s="162"/>
      <c r="L84" s="163"/>
      <c r="M84" s="29" t="str">
        <f t="shared" si="6"/>
        <v>3（「その他」の具体的な内容）</v>
      </c>
      <c r="N84" s="29"/>
      <c r="O84" s="32"/>
      <c r="P84" s="32"/>
      <c r="Q84" s="32"/>
    </row>
    <row r="85" spans="1:17" ht="20.100000000000001" customHeight="1">
      <c r="A85" s="90">
        <v>4</v>
      </c>
      <c r="B85" s="122" t="s">
        <v>68</v>
      </c>
      <c r="C85" s="123"/>
      <c r="D85" s="123"/>
      <c r="E85" s="123"/>
      <c r="F85" s="123"/>
      <c r="G85" s="123"/>
      <c r="H85" s="123"/>
      <c r="I85" s="161" t="s">
        <v>170</v>
      </c>
      <c r="J85" s="162"/>
      <c r="K85" s="162"/>
      <c r="L85" s="163"/>
      <c r="M85" s="29" t="str">
        <f t="shared" si="6"/>
        <v>4（「その他」の具体的な内容）</v>
      </c>
      <c r="N85" s="29"/>
      <c r="O85" s="32"/>
      <c r="P85" s="32"/>
      <c r="Q85" s="32"/>
    </row>
    <row r="86" spans="1:17" ht="20.100000000000001" customHeight="1">
      <c r="A86" s="90">
        <v>5</v>
      </c>
      <c r="B86" s="122" t="s">
        <v>127</v>
      </c>
      <c r="C86" s="123"/>
      <c r="D86" s="123"/>
      <c r="E86" s="123"/>
      <c r="F86" s="123"/>
      <c r="G86" s="123"/>
      <c r="H86" s="123"/>
      <c r="I86" s="161" t="s">
        <v>170</v>
      </c>
      <c r="J86" s="162"/>
      <c r="K86" s="162"/>
      <c r="L86" s="163"/>
      <c r="M86" s="29" t="str">
        <f t="shared" si="6"/>
        <v>5（「その他」の具体的な内容）</v>
      </c>
      <c r="N86" s="29"/>
      <c r="O86" s="32"/>
      <c r="P86" s="32"/>
      <c r="Q86" s="32"/>
    </row>
    <row r="87" spans="1:17" ht="20.100000000000001" customHeight="1">
      <c r="A87" s="90">
        <v>6</v>
      </c>
      <c r="B87" s="122" t="s">
        <v>128</v>
      </c>
      <c r="C87" s="123"/>
      <c r="D87" s="123"/>
      <c r="E87" s="123"/>
      <c r="F87" s="123"/>
      <c r="G87" s="123"/>
      <c r="H87" s="123"/>
      <c r="I87" s="161" t="s">
        <v>170</v>
      </c>
      <c r="J87" s="162"/>
      <c r="K87" s="162"/>
      <c r="L87" s="163"/>
      <c r="M87" s="29" t="str">
        <f t="shared" si="6"/>
        <v>6（「その他」の具体的な内容）</v>
      </c>
      <c r="N87" s="29"/>
      <c r="O87" s="32"/>
      <c r="P87" s="32"/>
      <c r="Q87" s="32"/>
    </row>
    <row r="88" spans="1:17" ht="20.100000000000001" customHeight="1">
      <c r="A88" s="90">
        <v>7</v>
      </c>
      <c r="B88" s="122" t="s">
        <v>129</v>
      </c>
      <c r="C88" s="123"/>
      <c r="D88" s="123"/>
      <c r="E88" s="123"/>
      <c r="F88" s="123"/>
      <c r="G88" s="123"/>
      <c r="H88" s="123"/>
      <c r="I88" s="161" t="s">
        <v>170</v>
      </c>
      <c r="J88" s="162"/>
      <c r="K88" s="162"/>
      <c r="L88" s="163"/>
      <c r="M88" s="29" t="str">
        <f t="shared" si="6"/>
        <v>7（「その他」の具体的な内容）</v>
      </c>
      <c r="N88" s="29"/>
      <c r="O88" s="32"/>
      <c r="P88" s="32"/>
      <c r="Q88" s="32"/>
    </row>
    <row r="89" spans="1:17" ht="20.100000000000001" customHeight="1">
      <c r="A89" s="90">
        <v>8</v>
      </c>
      <c r="B89" s="122" t="s">
        <v>130</v>
      </c>
      <c r="C89" s="123"/>
      <c r="D89" s="123"/>
      <c r="E89" s="123"/>
      <c r="F89" s="123"/>
      <c r="G89" s="123"/>
      <c r="H89" s="123"/>
      <c r="I89" s="161" t="s">
        <v>170</v>
      </c>
      <c r="J89" s="162"/>
      <c r="K89" s="162"/>
      <c r="L89" s="163"/>
      <c r="M89" s="29" t="str">
        <f t="shared" si="6"/>
        <v>8（「その他」の具体的な内容）</v>
      </c>
      <c r="N89" s="29"/>
      <c r="O89" s="32"/>
      <c r="P89" s="32"/>
      <c r="Q89" s="32"/>
    </row>
    <row r="90" spans="1:17" ht="20.100000000000001" customHeight="1">
      <c r="A90" s="90">
        <v>9</v>
      </c>
      <c r="B90" s="122" t="s">
        <v>372</v>
      </c>
      <c r="C90" s="123"/>
      <c r="D90" s="123"/>
      <c r="E90" s="123"/>
      <c r="F90" s="123"/>
      <c r="G90" s="123"/>
      <c r="H90" s="123"/>
      <c r="I90" s="161" t="s">
        <v>170</v>
      </c>
      <c r="J90" s="162"/>
      <c r="K90" s="162"/>
      <c r="L90" s="163"/>
      <c r="M90" s="29" t="str">
        <f t="shared" si="6"/>
        <v>9（「その他」の具体的な内容）</v>
      </c>
      <c r="N90" s="29"/>
      <c r="O90" s="32"/>
      <c r="P90" s="32"/>
      <c r="Q90" s="32"/>
    </row>
    <row r="91" spans="1:17" ht="20.100000000000001" customHeight="1">
      <c r="A91" s="90">
        <v>10</v>
      </c>
      <c r="B91" s="122" t="s">
        <v>131</v>
      </c>
      <c r="C91" s="123"/>
      <c r="D91" s="123"/>
      <c r="E91" s="123"/>
      <c r="F91" s="123"/>
      <c r="G91" s="123"/>
      <c r="H91" s="123"/>
      <c r="I91" s="161" t="s">
        <v>170</v>
      </c>
      <c r="J91" s="162"/>
      <c r="K91" s="162"/>
      <c r="L91" s="163"/>
      <c r="M91" s="29" t="str">
        <f t="shared" si="6"/>
        <v>10（「その他」の具体的な内容）</v>
      </c>
      <c r="N91" s="29"/>
      <c r="O91" s="32"/>
      <c r="P91" s="32"/>
      <c r="Q91" s="32"/>
    </row>
    <row r="92" spans="1:17" ht="20.100000000000001" customHeight="1">
      <c r="A92" s="90">
        <v>11</v>
      </c>
      <c r="B92" s="122" t="s">
        <v>132</v>
      </c>
      <c r="C92" s="123"/>
      <c r="D92" s="123"/>
      <c r="E92" s="123"/>
      <c r="F92" s="123"/>
      <c r="G92" s="123"/>
      <c r="H92" s="123"/>
      <c r="I92" s="161" t="s">
        <v>170</v>
      </c>
      <c r="J92" s="162"/>
      <c r="K92" s="162"/>
      <c r="L92" s="163"/>
      <c r="M92" s="29" t="str">
        <f t="shared" si="6"/>
        <v>11（「その他」の具体的な内容）</v>
      </c>
      <c r="N92" s="29"/>
      <c r="O92" s="32"/>
      <c r="P92" s="32"/>
      <c r="Q92" s="32"/>
    </row>
    <row r="93" spans="1:17" ht="20.100000000000001" customHeight="1">
      <c r="A93" s="90">
        <v>12</v>
      </c>
      <c r="B93" s="122" t="s">
        <v>133</v>
      </c>
      <c r="C93" s="123"/>
      <c r="D93" s="123"/>
      <c r="E93" s="123"/>
      <c r="F93" s="123"/>
      <c r="G93" s="123"/>
      <c r="H93" s="123"/>
      <c r="I93" s="161" t="s">
        <v>170</v>
      </c>
      <c r="J93" s="162"/>
      <c r="K93" s="162"/>
      <c r="L93" s="163"/>
      <c r="M93" s="29" t="str">
        <f t="shared" si="6"/>
        <v>12（「その他」の具体的な内容）</v>
      </c>
      <c r="N93" s="29"/>
      <c r="O93" s="32"/>
      <c r="P93" s="32"/>
      <c r="Q93" s="32"/>
    </row>
    <row r="94" spans="1:17" ht="20.100000000000001" customHeight="1">
      <c r="A94" s="90">
        <v>13</v>
      </c>
      <c r="B94" s="122" t="s">
        <v>69</v>
      </c>
      <c r="C94" s="123"/>
      <c r="D94" s="123"/>
      <c r="E94" s="123"/>
      <c r="F94" s="123"/>
      <c r="G94" s="123"/>
      <c r="H94" s="123"/>
      <c r="I94" s="161" t="s">
        <v>170</v>
      </c>
      <c r="J94" s="162"/>
      <c r="K94" s="162"/>
      <c r="L94" s="163"/>
      <c r="M94" s="29" t="str">
        <f t="shared" si="6"/>
        <v>13（「その他」の具体的な内容）</v>
      </c>
      <c r="N94" s="29"/>
      <c r="O94" s="32"/>
      <c r="P94" s="32"/>
      <c r="Q94" s="32"/>
    </row>
    <row r="95" spans="1:17" ht="15" customHeight="1">
      <c r="A95" s="20"/>
      <c r="B95" s="20"/>
      <c r="C95" s="3"/>
      <c r="D95" s="4"/>
      <c r="E95" s="4"/>
      <c r="F95" s="5"/>
      <c r="G95" s="9"/>
      <c r="H95" s="9"/>
      <c r="I95" s="9"/>
      <c r="J95" s="9"/>
      <c r="K95" s="24"/>
      <c r="L95" s="24"/>
      <c r="N95" s="29"/>
      <c r="O95" s="32"/>
    </row>
    <row r="96" spans="1:17" ht="15" customHeight="1" thickBot="1">
      <c r="A96" s="20"/>
      <c r="B96" s="20"/>
      <c r="C96" s="3"/>
      <c r="D96" s="4"/>
      <c r="E96" s="4"/>
      <c r="F96" s="5"/>
      <c r="G96" s="9"/>
      <c r="H96" s="9"/>
      <c r="I96" s="9"/>
      <c r="J96" s="9"/>
      <c r="K96" s="24"/>
      <c r="L96" s="24"/>
      <c r="N96" s="29"/>
      <c r="O96" s="32"/>
    </row>
    <row r="97" spans="1:19" s="9" customFormat="1" ht="20.100000000000001" customHeight="1" thickTop="1" thickBot="1">
      <c r="A97" s="59" t="s">
        <v>331</v>
      </c>
      <c r="B97" s="60"/>
      <c r="C97" s="61"/>
      <c r="D97" s="61"/>
      <c r="E97" s="61"/>
      <c r="F97" s="61"/>
      <c r="G97" s="61"/>
      <c r="H97" s="61"/>
      <c r="I97" s="61"/>
      <c r="J97" s="61"/>
      <c r="K97" s="62"/>
      <c r="L97" s="63"/>
      <c r="M97" s="28" t="s">
        <v>143</v>
      </c>
      <c r="N97" s="27"/>
      <c r="P97" s="35"/>
      <c r="R97" s="21"/>
      <c r="S97" s="21"/>
    </row>
    <row r="98" spans="1:19" ht="15" customHeight="1" thickTop="1" thickBot="1">
      <c r="A98" s="20"/>
      <c r="B98" s="20"/>
      <c r="C98" s="3"/>
      <c r="D98" s="4"/>
      <c r="E98" s="4"/>
      <c r="F98" s="5"/>
      <c r="G98" s="9"/>
      <c r="H98" s="9"/>
      <c r="I98" s="9"/>
      <c r="J98" s="9"/>
      <c r="K98" s="24"/>
      <c r="L98" s="24"/>
      <c r="M98" s="27" t="str">
        <f t="shared" ref="M98:M106" si="7">LEFT(K103,1)</f>
        <v/>
      </c>
      <c r="N98" s="29"/>
      <c r="O98" s="32"/>
    </row>
    <row r="99" spans="1:19" ht="15" customHeight="1">
      <c r="A99" s="11" t="s">
        <v>332</v>
      </c>
      <c r="B99" s="12"/>
      <c r="C99" s="13"/>
      <c r="D99" s="13"/>
      <c r="E99" s="13"/>
      <c r="F99" s="13"/>
      <c r="G99" s="13"/>
      <c r="H99" s="41"/>
      <c r="I99" s="41"/>
      <c r="J99" s="66"/>
      <c r="K99" s="66"/>
      <c r="L99" s="67"/>
      <c r="M99" s="27" t="str">
        <f t="shared" si="7"/>
        <v/>
      </c>
    </row>
    <row r="100" spans="1:19" ht="15" customHeight="1" thickBot="1">
      <c r="A100" s="64" t="s">
        <v>140</v>
      </c>
      <c r="B100" s="15"/>
      <c r="C100" s="16"/>
      <c r="D100" s="16"/>
      <c r="E100" s="16"/>
      <c r="F100" s="16"/>
      <c r="G100" s="16"/>
      <c r="H100" s="143" t="s">
        <v>333</v>
      </c>
      <c r="I100" s="143"/>
      <c r="J100" s="143"/>
      <c r="K100" s="143"/>
      <c r="L100" s="144"/>
      <c r="M100" s="27" t="str">
        <f t="shared" si="7"/>
        <v/>
      </c>
    </row>
    <row r="101" spans="1:19" ht="20.100000000000001" customHeight="1">
      <c r="A101" s="158" t="s">
        <v>373</v>
      </c>
      <c r="B101" s="158"/>
      <c r="C101" s="158"/>
      <c r="D101" s="158"/>
      <c r="E101" s="158"/>
      <c r="F101" s="158"/>
      <c r="G101" s="158"/>
      <c r="H101" s="158"/>
      <c r="I101" s="158"/>
      <c r="J101" s="158"/>
      <c r="K101" s="158"/>
      <c r="L101" s="158"/>
      <c r="M101" s="27" t="str">
        <f t="shared" si="7"/>
        <v/>
      </c>
      <c r="N101" s="29"/>
      <c r="O101" s="32"/>
      <c r="P101" s="32"/>
      <c r="Q101" s="32"/>
    </row>
    <row r="102" spans="1:19" ht="20.100000000000001" customHeight="1">
      <c r="A102" s="8" t="s">
        <v>335</v>
      </c>
      <c r="B102" s="8"/>
      <c r="C102" s="8"/>
      <c r="D102" s="8"/>
      <c r="E102" s="8"/>
      <c r="F102" s="8"/>
      <c r="G102" s="8"/>
      <c r="H102" s="8"/>
      <c r="I102" s="8"/>
      <c r="J102" s="8"/>
      <c r="K102" s="148" t="s">
        <v>1</v>
      </c>
      <c r="L102" s="149"/>
      <c r="M102" s="27" t="str">
        <f t="shared" si="7"/>
        <v/>
      </c>
      <c r="N102" s="28"/>
      <c r="O102" s="32" t="s">
        <v>61</v>
      </c>
      <c r="P102" s="32"/>
      <c r="Q102" s="32"/>
    </row>
    <row r="103" spans="1:19" ht="20.100000000000001" customHeight="1">
      <c r="A103" s="38"/>
      <c r="B103" s="122" t="s">
        <v>71</v>
      </c>
      <c r="C103" s="123"/>
      <c r="D103" s="123"/>
      <c r="E103" s="123"/>
      <c r="F103" s="123"/>
      <c r="G103" s="123"/>
      <c r="H103" s="123"/>
      <c r="I103" s="123"/>
      <c r="J103" s="134"/>
      <c r="K103" s="141"/>
      <c r="L103" s="142"/>
      <c r="M103" s="27" t="str">
        <f t="shared" si="7"/>
        <v/>
      </c>
      <c r="N103" s="29"/>
      <c r="O103" s="32" t="s">
        <v>62</v>
      </c>
      <c r="P103" s="32"/>
      <c r="Q103" s="32"/>
    </row>
    <row r="104" spans="1:19" ht="20.100000000000001" customHeight="1">
      <c r="A104" s="38"/>
      <c r="B104" s="122" t="s">
        <v>72</v>
      </c>
      <c r="C104" s="123"/>
      <c r="D104" s="123"/>
      <c r="E104" s="123"/>
      <c r="F104" s="123"/>
      <c r="G104" s="123"/>
      <c r="H104" s="123"/>
      <c r="I104" s="123"/>
      <c r="J104" s="134"/>
      <c r="K104" s="141"/>
      <c r="L104" s="142"/>
      <c r="M104" s="27" t="str">
        <f t="shared" si="7"/>
        <v/>
      </c>
      <c r="N104" s="29"/>
      <c r="O104" s="32" t="s">
        <v>63</v>
      </c>
      <c r="P104" s="32"/>
      <c r="Q104" s="32"/>
    </row>
    <row r="105" spans="1:19" ht="20.100000000000001" customHeight="1">
      <c r="A105" s="38"/>
      <c r="B105" s="122" t="s">
        <v>73</v>
      </c>
      <c r="C105" s="123"/>
      <c r="D105" s="123"/>
      <c r="E105" s="123"/>
      <c r="F105" s="123"/>
      <c r="G105" s="123"/>
      <c r="H105" s="123"/>
      <c r="I105" s="123"/>
      <c r="J105" s="134"/>
      <c r="K105" s="141"/>
      <c r="L105" s="142"/>
      <c r="M105" s="27" t="str">
        <f t="shared" si="7"/>
        <v/>
      </c>
      <c r="N105" s="29"/>
      <c r="O105" s="32" t="s">
        <v>64</v>
      </c>
      <c r="P105" s="32"/>
      <c r="Q105" s="32"/>
    </row>
    <row r="106" spans="1:19" ht="20.100000000000001" customHeight="1">
      <c r="A106" s="38"/>
      <c r="B106" s="122" t="s">
        <v>74</v>
      </c>
      <c r="C106" s="123"/>
      <c r="D106" s="123"/>
      <c r="E106" s="123"/>
      <c r="F106" s="123"/>
      <c r="G106" s="123"/>
      <c r="H106" s="123"/>
      <c r="I106" s="123"/>
      <c r="J106" s="134"/>
      <c r="K106" s="141"/>
      <c r="L106" s="142"/>
      <c r="M106" s="27" t="str">
        <f t="shared" si="7"/>
        <v/>
      </c>
      <c r="N106" s="29"/>
      <c r="O106" s="32"/>
      <c r="P106" s="32"/>
      <c r="Q106" s="32"/>
    </row>
    <row r="107" spans="1:19" ht="20.100000000000001" customHeight="1">
      <c r="A107" s="38"/>
      <c r="B107" s="122" t="s">
        <v>75</v>
      </c>
      <c r="C107" s="123"/>
      <c r="D107" s="123"/>
      <c r="E107" s="123"/>
      <c r="F107" s="123"/>
      <c r="G107" s="123"/>
      <c r="H107" s="123"/>
      <c r="I107" s="123"/>
      <c r="J107" s="134"/>
      <c r="K107" s="141"/>
      <c r="L107" s="142"/>
      <c r="M107" s="27" t="str">
        <f>E111</f>
        <v>（再エネの種類を具体的に記入して下さい）</v>
      </c>
      <c r="N107" s="29"/>
      <c r="O107" s="32"/>
      <c r="P107" s="32"/>
      <c r="Q107" s="32"/>
    </row>
    <row r="108" spans="1:19" ht="20.100000000000001" customHeight="1">
      <c r="A108" s="38"/>
      <c r="B108" s="122" t="s">
        <v>76</v>
      </c>
      <c r="C108" s="123"/>
      <c r="D108" s="123"/>
      <c r="E108" s="123"/>
      <c r="F108" s="123"/>
      <c r="G108" s="123"/>
      <c r="H108" s="123"/>
      <c r="I108" s="123"/>
      <c r="J108" s="134"/>
      <c r="K108" s="141"/>
      <c r="L108" s="142"/>
      <c r="N108" s="29"/>
      <c r="O108" s="32"/>
      <c r="P108" s="32"/>
      <c r="Q108" s="32"/>
    </row>
    <row r="109" spans="1:19" ht="20.100000000000001" customHeight="1">
      <c r="A109" s="38"/>
      <c r="B109" s="122" t="s">
        <v>77</v>
      </c>
      <c r="C109" s="123"/>
      <c r="D109" s="123"/>
      <c r="E109" s="123"/>
      <c r="F109" s="123"/>
      <c r="G109" s="123"/>
      <c r="H109" s="123"/>
      <c r="I109" s="123"/>
      <c r="J109" s="134"/>
      <c r="K109" s="141"/>
      <c r="L109" s="142"/>
      <c r="M109" s="28" t="s">
        <v>145</v>
      </c>
      <c r="N109" s="29"/>
      <c r="O109" s="32"/>
      <c r="P109" s="32"/>
      <c r="Q109" s="32"/>
    </row>
    <row r="110" spans="1:19" ht="20.100000000000001" customHeight="1">
      <c r="A110" s="38"/>
      <c r="B110" s="122" t="s">
        <v>78</v>
      </c>
      <c r="C110" s="123"/>
      <c r="D110" s="123"/>
      <c r="E110" s="123"/>
      <c r="F110" s="123"/>
      <c r="G110" s="123"/>
      <c r="H110" s="123"/>
      <c r="I110" s="123"/>
      <c r="J110" s="134"/>
      <c r="K110" s="141"/>
      <c r="L110" s="142"/>
      <c r="M110" s="27" t="b">
        <f t="shared" ref="M110:M119" si="8">IF(K116="〇",A116)</f>
        <v>0</v>
      </c>
      <c r="N110" s="29"/>
      <c r="O110" s="32"/>
      <c r="P110" s="32"/>
      <c r="Q110" s="32"/>
    </row>
    <row r="111" spans="1:19" ht="20.100000000000001" customHeight="1">
      <c r="A111" s="38"/>
      <c r="B111" s="118" t="s">
        <v>374</v>
      </c>
      <c r="C111" s="119"/>
      <c r="D111" s="119"/>
      <c r="E111" s="138" t="s">
        <v>375</v>
      </c>
      <c r="F111" s="139"/>
      <c r="G111" s="139"/>
      <c r="H111" s="139"/>
      <c r="I111" s="139"/>
      <c r="J111" s="140"/>
      <c r="K111" s="141"/>
      <c r="L111" s="142"/>
      <c r="M111" s="27" t="b">
        <f t="shared" si="8"/>
        <v>0</v>
      </c>
      <c r="N111" s="29"/>
      <c r="O111" s="32"/>
      <c r="P111" s="32"/>
      <c r="Q111" s="32"/>
    </row>
    <row r="112" spans="1:19" ht="15" customHeight="1" thickBot="1">
      <c r="A112" s="20"/>
      <c r="B112" s="20"/>
      <c r="C112" s="3"/>
      <c r="D112" s="4"/>
      <c r="E112" s="4"/>
      <c r="F112" s="5"/>
      <c r="G112" s="9"/>
      <c r="H112" s="9"/>
      <c r="I112" s="9"/>
      <c r="J112" s="9"/>
      <c r="K112" s="24"/>
      <c r="L112" s="24"/>
      <c r="M112" s="27" t="b">
        <f t="shared" si="8"/>
        <v>0</v>
      </c>
      <c r="N112" s="29"/>
      <c r="O112" s="32"/>
    </row>
    <row r="113" spans="1:20" ht="15" customHeight="1">
      <c r="A113" s="11" t="s">
        <v>336</v>
      </c>
      <c r="B113" s="12"/>
      <c r="C113" s="13"/>
      <c r="D113" s="13"/>
      <c r="E113" s="13"/>
      <c r="F113" s="13"/>
      <c r="G113" s="13"/>
      <c r="H113" s="13"/>
      <c r="I113" s="41"/>
      <c r="J113" s="13"/>
      <c r="K113" s="13"/>
      <c r="L113" s="48"/>
      <c r="M113" s="27" t="b">
        <f t="shared" si="8"/>
        <v>0</v>
      </c>
      <c r="O113" s="32"/>
    </row>
    <row r="114" spans="1:20" ht="15" customHeight="1" thickBot="1">
      <c r="A114" s="64" t="s">
        <v>146</v>
      </c>
      <c r="B114" s="15"/>
      <c r="C114" s="16"/>
      <c r="D114" s="16"/>
      <c r="E114" s="16"/>
      <c r="F114" s="16"/>
      <c r="G114" s="16"/>
      <c r="H114" s="16"/>
      <c r="I114" s="42"/>
      <c r="J114" s="16"/>
      <c r="K114" s="16"/>
      <c r="L114" s="49"/>
      <c r="M114" s="27" t="b">
        <f t="shared" si="8"/>
        <v>0</v>
      </c>
      <c r="O114" s="32"/>
    </row>
    <row r="115" spans="1:20" ht="20.100000000000001" customHeight="1">
      <c r="A115" s="7"/>
      <c r="B115" s="10"/>
      <c r="C115" s="3"/>
      <c r="D115" s="3"/>
      <c r="E115" s="3"/>
      <c r="F115" s="4"/>
      <c r="G115" s="9"/>
      <c r="H115" s="9"/>
      <c r="I115" s="9"/>
      <c r="J115" s="9"/>
      <c r="K115" s="127" t="s">
        <v>1</v>
      </c>
      <c r="L115" s="128"/>
      <c r="M115" s="27" t="b">
        <f t="shared" si="8"/>
        <v>0</v>
      </c>
      <c r="N115" s="28"/>
    </row>
    <row r="116" spans="1:20" ht="20.100000000000001" customHeight="1">
      <c r="A116" s="44">
        <v>1</v>
      </c>
      <c r="B116" s="118" t="s">
        <v>212</v>
      </c>
      <c r="C116" s="119"/>
      <c r="D116" s="119"/>
      <c r="E116" s="119"/>
      <c r="F116" s="119"/>
      <c r="G116" s="119"/>
      <c r="H116" s="119"/>
      <c r="I116" s="119"/>
      <c r="J116" s="120"/>
      <c r="K116" s="116"/>
      <c r="L116" s="117"/>
      <c r="M116" s="27" t="b">
        <f t="shared" si="8"/>
        <v>0</v>
      </c>
      <c r="N116" s="29"/>
      <c r="O116" s="32" t="s">
        <v>2</v>
      </c>
    </row>
    <row r="117" spans="1:20" ht="20.100000000000001" customHeight="1">
      <c r="A117" s="44">
        <v>2</v>
      </c>
      <c r="B117" s="118" t="s">
        <v>213</v>
      </c>
      <c r="C117" s="119"/>
      <c r="D117" s="119"/>
      <c r="E117" s="119"/>
      <c r="F117" s="119"/>
      <c r="G117" s="119"/>
      <c r="H117" s="119"/>
      <c r="I117" s="119"/>
      <c r="J117" s="120"/>
      <c r="K117" s="116"/>
      <c r="L117" s="117"/>
      <c r="M117" s="27" t="b">
        <f t="shared" si="8"/>
        <v>0</v>
      </c>
      <c r="N117" s="29"/>
      <c r="O117" s="32" t="s">
        <v>3</v>
      </c>
    </row>
    <row r="118" spans="1:20" ht="20.100000000000001" customHeight="1">
      <c r="A118" s="44">
        <v>3</v>
      </c>
      <c r="B118" s="118" t="s">
        <v>214</v>
      </c>
      <c r="C118" s="119"/>
      <c r="D118" s="119"/>
      <c r="E118" s="119"/>
      <c r="F118" s="119"/>
      <c r="G118" s="119"/>
      <c r="H118" s="119"/>
      <c r="I118" s="119"/>
      <c r="J118" s="120"/>
      <c r="K118" s="116"/>
      <c r="L118" s="117"/>
      <c r="M118" s="27" t="b">
        <f t="shared" si="8"/>
        <v>0</v>
      </c>
      <c r="N118" s="29"/>
    </row>
    <row r="119" spans="1:20" ht="20.100000000000001" customHeight="1">
      <c r="A119" s="44">
        <v>4</v>
      </c>
      <c r="B119" s="118" t="s">
        <v>215</v>
      </c>
      <c r="C119" s="119"/>
      <c r="D119" s="119"/>
      <c r="E119" s="119"/>
      <c r="F119" s="119"/>
      <c r="G119" s="119"/>
      <c r="H119" s="119"/>
      <c r="I119" s="119"/>
      <c r="J119" s="120"/>
      <c r="K119" s="116"/>
      <c r="L119" s="117"/>
      <c r="M119" s="27" t="b">
        <f t="shared" si="8"/>
        <v>0</v>
      </c>
      <c r="N119" s="29"/>
    </row>
    <row r="120" spans="1:20" ht="20.100000000000001" customHeight="1">
      <c r="A120" s="44">
        <v>5</v>
      </c>
      <c r="B120" s="118" t="s">
        <v>216</v>
      </c>
      <c r="C120" s="119"/>
      <c r="D120" s="119"/>
      <c r="E120" s="119"/>
      <c r="F120" s="119"/>
      <c r="G120" s="119"/>
      <c r="H120" s="119"/>
      <c r="I120" s="119"/>
      <c r="J120" s="120"/>
      <c r="K120" s="116"/>
      <c r="L120" s="117"/>
      <c r="M120" s="27" t="str">
        <f>B126</f>
        <v>（その他の理由）</v>
      </c>
      <c r="N120" s="29"/>
    </row>
    <row r="121" spans="1:20" ht="20.100000000000001" customHeight="1">
      <c r="A121" s="44">
        <v>6</v>
      </c>
      <c r="B121" s="118" t="s">
        <v>217</v>
      </c>
      <c r="C121" s="119"/>
      <c r="D121" s="119"/>
      <c r="E121" s="119"/>
      <c r="F121" s="119"/>
      <c r="G121" s="119"/>
      <c r="H121" s="119"/>
      <c r="I121" s="119"/>
      <c r="J121" s="120"/>
      <c r="K121" s="116"/>
      <c r="L121" s="117"/>
      <c r="N121" s="29"/>
    </row>
    <row r="122" spans="1:20" ht="20.100000000000001" customHeight="1">
      <c r="A122" s="44">
        <v>7</v>
      </c>
      <c r="B122" s="118" t="s">
        <v>218</v>
      </c>
      <c r="C122" s="119"/>
      <c r="D122" s="119"/>
      <c r="E122" s="119"/>
      <c r="F122" s="119"/>
      <c r="G122" s="119"/>
      <c r="H122" s="119"/>
      <c r="I122" s="119"/>
      <c r="J122" s="120"/>
      <c r="K122" s="116"/>
      <c r="L122" s="117"/>
      <c r="M122" s="28" t="s">
        <v>147</v>
      </c>
      <c r="N122" s="29"/>
    </row>
    <row r="123" spans="1:20" ht="20.100000000000001" customHeight="1">
      <c r="A123" s="44">
        <v>8</v>
      </c>
      <c r="B123" s="118" t="s">
        <v>80</v>
      </c>
      <c r="C123" s="119"/>
      <c r="D123" s="119"/>
      <c r="E123" s="119"/>
      <c r="F123" s="119"/>
      <c r="G123" s="119"/>
      <c r="H123" s="119"/>
      <c r="I123" s="119"/>
      <c r="J123" s="120"/>
      <c r="K123" s="116"/>
      <c r="L123" s="117"/>
      <c r="M123" s="27" t="b">
        <f t="shared" ref="M123:M133" si="9">IF(K131="〇",A131)</f>
        <v>0</v>
      </c>
      <c r="N123" s="29"/>
    </row>
    <row r="124" spans="1:20" ht="20.100000000000001" customHeight="1">
      <c r="A124" s="44">
        <v>9</v>
      </c>
      <c r="B124" s="118" t="s">
        <v>219</v>
      </c>
      <c r="C124" s="119"/>
      <c r="D124" s="119"/>
      <c r="E124" s="119"/>
      <c r="F124" s="119"/>
      <c r="G124" s="119"/>
      <c r="H124" s="119"/>
      <c r="I124" s="119"/>
      <c r="J124" s="120"/>
      <c r="K124" s="116"/>
      <c r="L124" s="117"/>
      <c r="M124" s="27" t="b">
        <f t="shared" si="9"/>
        <v>0</v>
      </c>
      <c r="N124" s="29"/>
    </row>
    <row r="125" spans="1:20" s="23" customFormat="1" ht="20.100000000000001" customHeight="1">
      <c r="A125" s="46">
        <v>10</v>
      </c>
      <c r="B125" s="122" t="s">
        <v>376</v>
      </c>
      <c r="C125" s="123"/>
      <c r="D125" s="123"/>
      <c r="E125" s="123"/>
      <c r="F125" s="123"/>
      <c r="G125" s="123"/>
      <c r="H125" s="123"/>
      <c r="I125" s="123"/>
      <c r="J125" s="123"/>
      <c r="K125" s="116"/>
      <c r="L125" s="117"/>
      <c r="M125" s="27" t="b">
        <f t="shared" si="9"/>
        <v>0</v>
      </c>
      <c r="N125" s="29"/>
      <c r="O125" s="32"/>
      <c r="P125" s="32"/>
      <c r="Q125" s="32"/>
      <c r="R125"/>
      <c r="S125"/>
      <c r="T125"/>
    </row>
    <row r="126" spans="1:20" s="23" customFormat="1" ht="30" customHeight="1">
      <c r="A126" s="39"/>
      <c r="B126" s="124" t="s">
        <v>148</v>
      </c>
      <c r="C126" s="125"/>
      <c r="D126" s="125"/>
      <c r="E126" s="125"/>
      <c r="F126" s="125"/>
      <c r="G126" s="125"/>
      <c r="H126" s="125"/>
      <c r="I126" s="125"/>
      <c r="J126" s="125"/>
      <c r="K126" s="125"/>
      <c r="L126" s="126"/>
      <c r="M126" s="27" t="b">
        <f t="shared" si="9"/>
        <v>0</v>
      </c>
      <c r="N126" s="29"/>
      <c r="O126" s="32"/>
      <c r="P126" s="33"/>
      <c r="Q126" s="33"/>
      <c r="R126"/>
      <c r="S126"/>
      <c r="T126"/>
    </row>
    <row r="127" spans="1:20" ht="15" customHeight="1" thickBot="1">
      <c r="A127" s="20"/>
      <c r="B127" s="20"/>
      <c r="C127" s="3"/>
      <c r="D127" s="4"/>
      <c r="E127" s="4"/>
      <c r="F127" s="5"/>
      <c r="G127" s="9"/>
      <c r="H127" s="9"/>
      <c r="I127" s="9"/>
      <c r="J127" s="9"/>
      <c r="K127" s="24"/>
      <c r="L127" s="24"/>
      <c r="M127" s="27" t="b">
        <f t="shared" si="9"/>
        <v>0</v>
      </c>
      <c r="N127" s="29"/>
      <c r="O127" s="32"/>
    </row>
    <row r="128" spans="1:20" ht="15" customHeight="1">
      <c r="A128" s="11" t="s">
        <v>337</v>
      </c>
      <c r="B128" s="12"/>
      <c r="C128" s="13"/>
      <c r="D128" s="13"/>
      <c r="E128" s="13"/>
      <c r="F128" s="13"/>
      <c r="G128" s="13"/>
      <c r="H128" s="13"/>
      <c r="I128" s="41"/>
      <c r="J128" s="13"/>
      <c r="K128" s="13"/>
      <c r="L128" s="48"/>
      <c r="M128" s="27" t="b">
        <f t="shared" si="9"/>
        <v>0</v>
      </c>
      <c r="O128" s="32"/>
    </row>
    <row r="129" spans="1:20" ht="15" customHeight="1" thickBot="1">
      <c r="A129" s="64" t="s">
        <v>150</v>
      </c>
      <c r="B129" s="15"/>
      <c r="C129" s="16"/>
      <c r="D129" s="16"/>
      <c r="E129" s="16"/>
      <c r="F129" s="16"/>
      <c r="G129" s="16"/>
      <c r="H129" s="16"/>
      <c r="I129" s="42"/>
      <c r="J129" s="16"/>
      <c r="K129" s="16"/>
      <c r="L129" s="49"/>
      <c r="M129" s="27" t="b">
        <f t="shared" si="9"/>
        <v>0</v>
      </c>
      <c r="O129" s="32"/>
    </row>
    <row r="130" spans="1:20" ht="20.100000000000001" customHeight="1">
      <c r="A130" s="7"/>
      <c r="B130" s="10"/>
      <c r="C130" s="3"/>
      <c r="D130" s="3"/>
      <c r="E130" s="3"/>
      <c r="F130" s="4"/>
      <c r="G130" s="9"/>
      <c r="H130" s="9"/>
      <c r="I130" s="9"/>
      <c r="J130" s="9"/>
      <c r="K130" s="127" t="s">
        <v>1</v>
      </c>
      <c r="L130" s="128"/>
      <c r="M130" s="27" t="b">
        <f t="shared" si="9"/>
        <v>0</v>
      </c>
      <c r="N130" s="28"/>
    </row>
    <row r="131" spans="1:20" ht="20.100000000000001" customHeight="1">
      <c r="A131" s="44">
        <v>1</v>
      </c>
      <c r="B131" s="118" t="s">
        <v>220</v>
      </c>
      <c r="C131" s="119"/>
      <c r="D131" s="119"/>
      <c r="E131" s="119"/>
      <c r="F131" s="119"/>
      <c r="G131" s="119"/>
      <c r="H131" s="119"/>
      <c r="I131" s="119"/>
      <c r="J131" s="120"/>
      <c r="K131" s="116"/>
      <c r="L131" s="117"/>
      <c r="M131" s="27" t="b">
        <f t="shared" si="9"/>
        <v>0</v>
      </c>
      <c r="N131" s="29"/>
      <c r="O131" s="32" t="s">
        <v>2</v>
      </c>
    </row>
    <row r="132" spans="1:20" ht="20.100000000000001" customHeight="1">
      <c r="A132" s="44">
        <v>2</v>
      </c>
      <c r="B132" s="118" t="s">
        <v>221</v>
      </c>
      <c r="C132" s="119"/>
      <c r="D132" s="119"/>
      <c r="E132" s="119"/>
      <c r="F132" s="119"/>
      <c r="G132" s="119"/>
      <c r="H132" s="119"/>
      <c r="I132" s="119"/>
      <c r="J132" s="120"/>
      <c r="K132" s="116"/>
      <c r="L132" s="117"/>
      <c r="M132" s="27" t="b">
        <f t="shared" si="9"/>
        <v>0</v>
      </c>
      <c r="N132" s="29"/>
      <c r="O132" s="32" t="s">
        <v>3</v>
      </c>
    </row>
    <row r="133" spans="1:20" ht="20.100000000000001" customHeight="1">
      <c r="A133" s="44">
        <v>3</v>
      </c>
      <c r="B133" s="118" t="s">
        <v>222</v>
      </c>
      <c r="C133" s="119"/>
      <c r="D133" s="119"/>
      <c r="E133" s="119"/>
      <c r="F133" s="119"/>
      <c r="G133" s="119"/>
      <c r="H133" s="119"/>
      <c r="I133" s="119"/>
      <c r="J133" s="120"/>
      <c r="K133" s="116"/>
      <c r="L133" s="117"/>
      <c r="M133" s="27" t="b">
        <f t="shared" si="9"/>
        <v>0</v>
      </c>
      <c r="N133" s="29"/>
    </row>
    <row r="134" spans="1:20" ht="20.100000000000001" customHeight="1">
      <c r="A134" s="44">
        <v>4</v>
      </c>
      <c r="B134" s="118" t="s">
        <v>223</v>
      </c>
      <c r="C134" s="119"/>
      <c r="D134" s="119"/>
      <c r="E134" s="119"/>
      <c r="F134" s="119"/>
      <c r="G134" s="119"/>
      <c r="H134" s="119"/>
      <c r="I134" s="119"/>
      <c r="J134" s="120"/>
      <c r="K134" s="116"/>
      <c r="L134" s="117"/>
      <c r="M134" s="27" t="str">
        <f>B142</f>
        <v>（その他の理由）</v>
      </c>
      <c r="N134" s="29"/>
    </row>
    <row r="135" spans="1:20" ht="20.100000000000001" customHeight="1">
      <c r="A135" s="44">
        <v>5</v>
      </c>
      <c r="B135" s="118" t="s">
        <v>224</v>
      </c>
      <c r="C135" s="119"/>
      <c r="D135" s="119"/>
      <c r="E135" s="119"/>
      <c r="F135" s="119"/>
      <c r="G135" s="119"/>
      <c r="H135" s="119"/>
      <c r="I135" s="119"/>
      <c r="J135" s="120"/>
      <c r="K135" s="116"/>
      <c r="L135" s="117"/>
      <c r="M135" s="28" t="s">
        <v>149</v>
      </c>
      <c r="N135" s="29"/>
    </row>
    <row r="136" spans="1:20" ht="20.100000000000001" customHeight="1">
      <c r="A136" s="44">
        <v>6</v>
      </c>
      <c r="B136" s="118" t="s">
        <v>81</v>
      </c>
      <c r="C136" s="119"/>
      <c r="D136" s="119"/>
      <c r="E136" s="119"/>
      <c r="F136" s="119"/>
      <c r="G136" s="119"/>
      <c r="H136" s="119"/>
      <c r="I136" s="119"/>
      <c r="J136" s="120"/>
      <c r="K136" s="116"/>
      <c r="L136" s="117"/>
      <c r="M136" s="27" t="str">
        <f>LEFT(I148,1)</f>
        <v/>
      </c>
      <c r="N136" s="29"/>
    </row>
    <row r="137" spans="1:20" ht="20.100000000000001" customHeight="1">
      <c r="A137" s="44">
        <v>7</v>
      </c>
      <c r="B137" s="118" t="s">
        <v>151</v>
      </c>
      <c r="C137" s="119"/>
      <c r="D137" s="119"/>
      <c r="E137" s="119"/>
      <c r="F137" s="119"/>
      <c r="G137" s="119"/>
      <c r="H137" s="119"/>
      <c r="I137" s="119"/>
      <c r="J137" s="120"/>
      <c r="K137" s="116"/>
      <c r="L137" s="117"/>
      <c r="M137" s="27" t="str">
        <f>LEFT(I149,1)</f>
        <v/>
      </c>
      <c r="N137" s="29"/>
    </row>
    <row r="138" spans="1:20" ht="20.100000000000001" customHeight="1">
      <c r="A138" s="44">
        <v>8</v>
      </c>
      <c r="B138" s="118" t="s">
        <v>353</v>
      </c>
      <c r="C138" s="119"/>
      <c r="D138" s="119"/>
      <c r="E138" s="119"/>
      <c r="F138" s="119"/>
      <c r="G138" s="119"/>
      <c r="H138" s="119"/>
      <c r="I138" s="119"/>
      <c r="J138" s="120"/>
      <c r="K138" s="116"/>
      <c r="L138" s="117"/>
      <c r="N138" s="29"/>
    </row>
    <row r="139" spans="1:20" ht="20.100000000000001" customHeight="1">
      <c r="A139" s="44">
        <v>9</v>
      </c>
      <c r="B139" s="118" t="s">
        <v>225</v>
      </c>
      <c r="C139" s="119"/>
      <c r="D139" s="119"/>
      <c r="E139" s="119"/>
      <c r="F139" s="119"/>
      <c r="G139" s="119"/>
      <c r="H139" s="119"/>
      <c r="I139" s="119"/>
      <c r="J139" s="120"/>
      <c r="K139" s="116"/>
      <c r="L139" s="117"/>
      <c r="M139" s="27" t="str">
        <f t="shared" ref="M139:M145" si="10">LEFT(I150,1)</f>
        <v/>
      </c>
      <c r="N139" s="29"/>
    </row>
    <row r="140" spans="1:20" ht="20.100000000000001" customHeight="1">
      <c r="A140" s="46">
        <v>10</v>
      </c>
      <c r="B140" s="118" t="s">
        <v>70</v>
      </c>
      <c r="C140" s="119"/>
      <c r="D140" s="119"/>
      <c r="E140" s="119"/>
      <c r="F140" s="119"/>
      <c r="G140" s="119"/>
      <c r="H140" s="119"/>
      <c r="I140" s="119"/>
      <c r="J140" s="120"/>
      <c r="K140" s="116"/>
      <c r="L140" s="117"/>
      <c r="M140" s="27" t="str">
        <f t="shared" si="10"/>
        <v/>
      </c>
      <c r="N140" s="29"/>
    </row>
    <row r="141" spans="1:20" s="23" customFormat="1" ht="20.100000000000001" customHeight="1">
      <c r="A141" s="46">
        <v>11</v>
      </c>
      <c r="B141" s="122" t="s">
        <v>376</v>
      </c>
      <c r="C141" s="123"/>
      <c r="D141" s="123"/>
      <c r="E141" s="123"/>
      <c r="F141" s="123"/>
      <c r="G141" s="123"/>
      <c r="H141" s="123"/>
      <c r="I141" s="123"/>
      <c r="J141" s="123"/>
      <c r="K141" s="116"/>
      <c r="L141" s="117"/>
      <c r="M141" s="27" t="str">
        <f t="shared" si="10"/>
        <v/>
      </c>
      <c r="N141" s="29"/>
      <c r="O141" s="32"/>
      <c r="P141" s="32"/>
      <c r="Q141" s="32"/>
      <c r="R141"/>
      <c r="S141"/>
      <c r="T141"/>
    </row>
    <row r="142" spans="1:20" s="23" customFormat="1" ht="30" customHeight="1">
      <c r="A142" s="45"/>
      <c r="B142" s="124" t="s">
        <v>152</v>
      </c>
      <c r="C142" s="125"/>
      <c r="D142" s="125"/>
      <c r="E142" s="125"/>
      <c r="F142" s="125"/>
      <c r="G142" s="125"/>
      <c r="H142" s="125"/>
      <c r="I142" s="125"/>
      <c r="J142" s="125"/>
      <c r="K142" s="125"/>
      <c r="L142" s="126"/>
      <c r="M142" s="27" t="str">
        <f t="shared" si="10"/>
        <v/>
      </c>
      <c r="N142" s="29"/>
      <c r="O142" s="32"/>
      <c r="P142" s="33"/>
      <c r="Q142" s="33"/>
      <c r="R142"/>
      <c r="S142"/>
      <c r="T142"/>
    </row>
    <row r="143" spans="1:20" ht="15" customHeight="1" thickBot="1">
      <c r="A143" s="20"/>
      <c r="B143" s="20"/>
      <c r="C143" s="3"/>
      <c r="D143" s="4"/>
      <c r="E143" s="4"/>
      <c r="F143" s="5"/>
      <c r="G143" s="9"/>
      <c r="H143" s="9"/>
      <c r="I143" s="9"/>
      <c r="J143" s="9"/>
      <c r="K143" s="24"/>
      <c r="L143" s="24"/>
      <c r="M143" s="27" t="str">
        <f t="shared" si="10"/>
        <v/>
      </c>
      <c r="N143" s="29"/>
      <c r="O143" s="32"/>
    </row>
    <row r="144" spans="1:20" ht="15" customHeight="1">
      <c r="A144" s="11" t="s">
        <v>338</v>
      </c>
      <c r="B144" s="12"/>
      <c r="C144" s="13"/>
      <c r="D144" s="13"/>
      <c r="E144" s="13"/>
      <c r="F144" s="13"/>
      <c r="G144" s="13"/>
      <c r="H144" s="41"/>
      <c r="I144" s="41"/>
      <c r="J144" s="66"/>
      <c r="K144" s="92"/>
      <c r="L144" s="93"/>
      <c r="M144" s="27" t="str">
        <f t="shared" si="10"/>
        <v/>
      </c>
    </row>
    <row r="145" spans="1:17" ht="15" customHeight="1" thickBot="1">
      <c r="A145" s="64" t="s">
        <v>366</v>
      </c>
      <c r="B145" s="15"/>
      <c r="C145" s="16"/>
      <c r="D145" s="16"/>
      <c r="E145" s="16"/>
      <c r="F145" s="16"/>
      <c r="G145" s="16"/>
      <c r="H145" s="47"/>
      <c r="I145" s="47"/>
      <c r="J145" s="47"/>
      <c r="K145" s="94"/>
      <c r="L145" s="95"/>
      <c r="M145" s="27" t="str">
        <f t="shared" si="10"/>
        <v/>
      </c>
    </row>
    <row r="146" spans="1:17" ht="20.100000000000001" customHeight="1">
      <c r="A146" s="158" t="s">
        <v>377</v>
      </c>
      <c r="B146" s="158"/>
      <c r="C146" s="158"/>
      <c r="D146" s="158"/>
      <c r="E146" s="158"/>
      <c r="F146" s="158"/>
      <c r="G146" s="158"/>
      <c r="H146" s="158"/>
      <c r="I146" s="158"/>
      <c r="J146" s="158"/>
      <c r="K146" s="158"/>
      <c r="L146" s="158"/>
      <c r="M146" s="27" t="str">
        <f>E156</f>
        <v>（再エネの種類を具体的に記入して下さい）</v>
      </c>
      <c r="N146" s="29"/>
      <c r="O146" s="32"/>
      <c r="P146" s="32"/>
      <c r="Q146" s="32"/>
    </row>
    <row r="147" spans="1:17" ht="31.5" customHeight="1">
      <c r="A147" s="8" t="s">
        <v>335</v>
      </c>
      <c r="B147" s="8"/>
      <c r="C147" s="8"/>
      <c r="D147" s="8"/>
      <c r="E147" s="8"/>
      <c r="F147" s="8"/>
      <c r="G147" s="8"/>
      <c r="H147" s="8"/>
      <c r="I147" s="148" t="s">
        <v>1</v>
      </c>
      <c r="J147" s="149"/>
      <c r="K147" s="159" t="s">
        <v>339</v>
      </c>
      <c r="L147" s="160"/>
      <c r="M147" s="28" t="s">
        <v>228</v>
      </c>
      <c r="N147" s="28"/>
      <c r="O147" s="32" t="s">
        <v>61</v>
      </c>
      <c r="P147" s="32"/>
      <c r="Q147" s="32"/>
    </row>
    <row r="148" spans="1:17" ht="20.100000000000001" customHeight="1">
      <c r="A148" s="38"/>
      <c r="B148" s="122" t="s">
        <v>71</v>
      </c>
      <c r="C148" s="123"/>
      <c r="D148" s="123"/>
      <c r="E148" s="123"/>
      <c r="F148" s="123"/>
      <c r="G148" s="123"/>
      <c r="H148" s="134"/>
      <c r="I148" s="135"/>
      <c r="J148" s="136"/>
      <c r="K148" s="137"/>
      <c r="L148" s="136"/>
      <c r="M148" s="27" t="str">
        <f t="shared" ref="M148:M156" si="11">LEFT(K148,1)</f>
        <v/>
      </c>
      <c r="N148" s="29"/>
      <c r="O148" s="32" t="s">
        <v>62</v>
      </c>
      <c r="P148" s="32"/>
      <c r="Q148" s="32"/>
    </row>
    <row r="149" spans="1:17" ht="20.100000000000001" customHeight="1">
      <c r="A149" s="38"/>
      <c r="B149" s="122" t="s">
        <v>72</v>
      </c>
      <c r="C149" s="123"/>
      <c r="D149" s="123"/>
      <c r="E149" s="123"/>
      <c r="F149" s="123"/>
      <c r="G149" s="123"/>
      <c r="H149" s="134"/>
      <c r="I149" s="135"/>
      <c r="J149" s="136"/>
      <c r="K149" s="137"/>
      <c r="L149" s="136"/>
      <c r="M149" s="27" t="str">
        <f t="shared" si="11"/>
        <v/>
      </c>
      <c r="N149" s="29"/>
      <c r="O149" s="32" t="s">
        <v>63</v>
      </c>
      <c r="P149" s="32"/>
      <c r="Q149" s="32"/>
    </row>
    <row r="150" spans="1:17" ht="20.100000000000001" customHeight="1">
      <c r="A150" s="38"/>
      <c r="B150" s="122" t="s">
        <v>73</v>
      </c>
      <c r="C150" s="123"/>
      <c r="D150" s="123"/>
      <c r="E150" s="123"/>
      <c r="F150" s="123"/>
      <c r="G150" s="123"/>
      <c r="H150" s="134"/>
      <c r="I150" s="135"/>
      <c r="J150" s="136"/>
      <c r="K150" s="137"/>
      <c r="L150" s="136"/>
      <c r="M150" s="27" t="str">
        <f t="shared" si="11"/>
        <v/>
      </c>
      <c r="N150" s="29"/>
      <c r="O150" s="32" t="s">
        <v>64</v>
      </c>
      <c r="P150" s="32"/>
      <c r="Q150" s="32"/>
    </row>
    <row r="151" spans="1:17" ht="20.100000000000001" customHeight="1">
      <c r="A151" s="38"/>
      <c r="B151" s="122" t="s">
        <v>74</v>
      </c>
      <c r="C151" s="123"/>
      <c r="D151" s="123"/>
      <c r="E151" s="123"/>
      <c r="F151" s="123"/>
      <c r="G151" s="123"/>
      <c r="H151" s="134"/>
      <c r="I151" s="135"/>
      <c r="J151" s="136"/>
      <c r="K151" s="137"/>
      <c r="L151" s="136"/>
      <c r="M151" s="27" t="str">
        <f t="shared" si="11"/>
        <v/>
      </c>
      <c r="N151" s="29"/>
      <c r="O151" s="32" t="s">
        <v>226</v>
      </c>
      <c r="P151" s="32"/>
      <c r="Q151" s="32"/>
    </row>
    <row r="152" spans="1:17" ht="20.100000000000001" customHeight="1">
      <c r="A152" s="38"/>
      <c r="B152" s="122" t="s">
        <v>75</v>
      </c>
      <c r="C152" s="123"/>
      <c r="D152" s="123"/>
      <c r="E152" s="123"/>
      <c r="F152" s="123"/>
      <c r="G152" s="123"/>
      <c r="H152" s="134"/>
      <c r="I152" s="135"/>
      <c r="J152" s="136"/>
      <c r="K152" s="137"/>
      <c r="L152" s="136"/>
      <c r="M152" s="27" t="str">
        <f t="shared" si="11"/>
        <v/>
      </c>
      <c r="N152" s="29"/>
      <c r="O152" s="32" t="s">
        <v>227</v>
      </c>
      <c r="P152" s="32"/>
      <c r="Q152" s="32"/>
    </row>
    <row r="153" spans="1:17" ht="20.100000000000001" customHeight="1">
      <c r="A153" s="38"/>
      <c r="B153" s="122" t="s">
        <v>76</v>
      </c>
      <c r="C153" s="123"/>
      <c r="D153" s="123"/>
      <c r="E153" s="123"/>
      <c r="F153" s="123"/>
      <c r="G153" s="123"/>
      <c r="H153" s="134"/>
      <c r="I153" s="135"/>
      <c r="J153" s="136"/>
      <c r="K153" s="137"/>
      <c r="L153" s="136"/>
      <c r="M153" s="27" t="str">
        <f t="shared" si="11"/>
        <v/>
      </c>
      <c r="N153" s="29"/>
      <c r="O153" s="32" t="s">
        <v>340</v>
      </c>
      <c r="P153" s="32"/>
      <c r="Q153" s="32"/>
    </row>
    <row r="154" spans="1:17" ht="20.100000000000001" customHeight="1">
      <c r="A154" s="38"/>
      <c r="B154" s="122" t="s">
        <v>77</v>
      </c>
      <c r="C154" s="123"/>
      <c r="D154" s="123"/>
      <c r="E154" s="123"/>
      <c r="F154" s="123"/>
      <c r="G154" s="123"/>
      <c r="H154" s="134"/>
      <c r="I154" s="135"/>
      <c r="J154" s="136"/>
      <c r="K154" s="137"/>
      <c r="L154" s="136"/>
      <c r="M154" s="27" t="str">
        <f t="shared" si="11"/>
        <v/>
      </c>
      <c r="N154" s="29"/>
      <c r="O154" s="32"/>
      <c r="P154" s="32"/>
      <c r="Q154" s="32"/>
    </row>
    <row r="155" spans="1:17" ht="20.100000000000001" customHeight="1">
      <c r="A155" s="38"/>
      <c r="B155" s="122" t="s">
        <v>78</v>
      </c>
      <c r="C155" s="123"/>
      <c r="D155" s="123"/>
      <c r="E155" s="123"/>
      <c r="F155" s="123"/>
      <c r="G155" s="123"/>
      <c r="H155" s="134"/>
      <c r="I155" s="135"/>
      <c r="J155" s="136"/>
      <c r="K155" s="137"/>
      <c r="L155" s="136"/>
      <c r="M155" s="27" t="str">
        <f t="shared" si="11"/>
        <v/>
      </c>
      <c r="N155" s="29"/>
      <c r="O155" s="32"/>
      <c r="P155" s="32"/>
      <c r="Q155" s="32"/>
    </row>
    <row r="156" spans="1:17" ht="20.100000000000001" customHeight="1">
      <c r="A156" s="38"/>
      <c r="B156" s="118" t="s">
        <v>374</v>
      </c>
      <c r="C156" s="119"/>
      <c r="D156" s="119"/>
      <c r="E156" s="131" t="s">
        <v>378</v>
      </c>
      <c r="F156" s="132"/>
      <c r="G156" s="132"/>
      <c r="H156" s="133"/>
      <c r="I156" s="135"/>
      <c r="J156" s="136"/>
      <c r="K156" s="137"/>
      <c r="L156" s="136"/>
      <c r="M156" s="27" t="str">
        <f t="shared" si="11"/>
        <v/>
      </c>
      <c r="O156" s="32"/>
      <c r="P156" s="32"/>
      <c r="Q156" s="32"/>
    </row>
    <row r="157" spans="1:17" ht="15" customHeight="1" thickBot="1">
      <c r="A157" s="20"/>
      <c r="B157" s="20"/>
      <c r="C157" s="3"/>
      <c r="D157" s="4"/>
      <c r="E157" s="4"/>
      <c r="F157" s="5"/>
      <c r="G157" s="9"/>
      <c r="H157" s="9"/>
      <c r="I157" s="9"/>
      <c r="J157" s="9"/>
      <c r="K157" s="24"/>
      <c r="L157" s="24"/>
      <c r="N157" s="29"/>
      <c r="O157" s="32"/>
    </row>
    <row r="158" spans="1:17" ht="15" customHeight="1">
      <c r="A158" s="11" t="s">
        <v>341</v>
      </c>
      <c r="B158" s="12"/>
      <c r="C158" s="13"/>
      <c r="D158" s="13"/>
      <c r="E158" s="13"/>
      <c r="F158" s="13"/>
      <c r="G158" s="13"/>
      <c r="H158" s="13"/>
      <c r="I158" s="41"/>
      <c r="J158" s="13"/>
      <c r="K158" s="13"/>
      <c r="L158" s="48"/>
      <c r="O158" s="32"/>
    </row>
    <row r="159" spans="1:17" ht="15" customHeight="1" thickBot="1">
      <c r="A159" s="64" t="s">
        <v>146</v>
      </c>
      <c r="B159" s="15"/>
      <c r="C159" s="16"/>
      <c r="D159" s="16"/>
      <c r="E159" s="16"/>
      <c r="F159" s="16"/>
      <c r="G159" s="16"/>
      <c r="H159" s="16"/>
      <c r="I159" s="42"/>
      <c r="J159" s="16"/>
      <c r="K159" s="16"/>
      <c r="L159" s="49"/>
      <c r="O159" s="32"/>
    </row>
    <row r="160" spans="1:17" ht="20.100000000000001" customHeight="1">
      <c r="A160" s="7"/>
      <c r="B160" s="10"/>
      <c r="C160" s="3"/>
      <c r="D160" s="3"/>
      <c r="E160" s="3"/>
      <c r="F160" s="4"/>
      <c r="G160" s="9"/>
      <c r="H160" s="9"/>
      <c r="I160" s="9"/>
      <c r="J160" s="9"/>
      <c r="K160" s="127" t="s">
        <v>1</v>
      </c>
      <c r="L160" s="128"/>
      <c r="M160" s="28" t="s">
        <v>168</v>
      </c>
      <c r="N160" s="28"/>
    </row>
    <row r="161" spans="1:20" ht="20.100000000000001" customHeight="1">
      <c r="A161" s="44">
        <v>1</v>
      </c>
      <c r="B161" s="118" t="s">
        <v>229</v>
      </c>
      <c r="C161" s="119"/>
      <c r="D161" s="119"/>
      <c r="E161" s="119"/>
      <c r="F161" s="119"/>
      <c r="G161" s="119"/>
      <c r="H161" s="119"/>
      <c r="I161" s="119"/>
      <c r="J161" s="120"/>
      <c r="K161" s="116"/>
      <c r="L161" s="117"/>
      <c r="M161" s="27" t="b">
        <f>IF(K161="〇",A161)</f>
        <v>0</v>
      </c>
      <c r="N161" s="29"/>
      <c r="O161" s="32" t="s">
        <v>2</v>
      </c>
    </row>
    <row r="162" spans="1:20" ht="20.100000000000001" customHeight="1">
      <c r="A162" s="44">
        <v>2</v>
      </c>
      <c r="B162" s="118" t="s">
        <v>230</v>
      </c>
      <c r="C162" s="119"/>
      <c r="D162" s="119"/>
      <c r="E162" s="119"/>
      <c r="F162" s="119"/>
      <c r="G162" s="119"/>
      <c r="H162" s="119"/>
      <c r="I162" s="119"/>
      <c r="J162" s="120"/>
      <c r="K162" s="116"/>
      <c r="L162" s="117"/>
      <c r="M162" s="27" t="b">
        <f>IF(K162="〇",A162)</f>
        <v>0</v>
      </c>
      <c r="N162" s="29"/>
      <c r="O162" s="32" t="s">
        <v>3</v>
      </c>
    </row>
    <row r="163" spans="1:20" ht="20.100000000000001" customHeight="1">
      <c r="A163" s="44">
        <v>3</v>
      </c>
      <c r="B163" s="118" t="s">
        <v>231</v>
      </c>
      <c r="C163" s="119"/>
      <c r="D163" s="119"/>
      <c r="E163" s="119"/>
      <c r="F163" s="119"/>
      <c r="G163" s="119"/>
      <c r="H163" s="119"/>
      <c r="I163" s="119"/>
      <c r="J163" s="120"/>
      <c r="K163" s="116"/>
      <c r="L163" s="117"/>
      <c r="M163" s="27" t="b">
        <f>IF(K163="〇",A163)</f>
        <v>0</v>
      </c>
      <c r="N163" s="29"/>
    </row>
    <row r="164" spans="1:20" ht="20.100000000000001" customHeight="1">
      <c r="A164" s="44">
        <v>4</v>
      </c>
      <c r="B164" s="118" t="s">
        <v>214</v>
      </c>
      <c r="C164" s="119"/>
      <c r="D164" s="119"/>
      <c r="E164" s="119"/>
      <c r="F164" s="119"/>
      <c r="G164" s="119"/>
      <c r="H164" s="119"/>
      <c r="I164" s="119"/>
      <c r="J164" s="120"/>
      <c r="K164" s="116"/>
      <c r="L164" s="117"/>
      <c r="M164" s="27" t="b">
        <f>IF(K164="〇",A164)</f>
        <v>0</v>
      </c>
      <c r="N164" s="29"/>
    </row>
    <row r="165" spans="1:20" ht="20.100000000000001" customHeight="1">
      <c r="A165" s="44">
        <v>5</v>
      </c>
      <c r="B165" s="118" t="s">
        <v>215</v>
      </c>
      <c r="C165" s="119"/>
      <c r="D165" s="119"/>
      <c r="E165" s="119"/>
      <c r="F165" s="119"/>
      <c r="G165" s="119"/>
      <c r="H165" s="119"/>
      <c r="I165" s="119"/>
      <c r="J165" s="120"/>
      <c r="K165" s="116"/>
      <c r="L165" s="117"/>
      <c r="M165" s="27" t="b">
        <f t="shared" ref="M165:M171" si="12">IF(K165="〇",A165)</f>
        <v>0</v>
      </c>
      <c r="N165" s="29"/>
    </row>
    <row r="166" spans="1:20" ht="20.100000000000001" customHeight="1">
      <c r="A166" s="44">
        <v>6</v>
      </c>
      <c r="B166" s="118" t="s">
        <v>216</v>
      </c>
      <c r="C166" s="119"/>
      <c r="D166" s="119"/>
      <c r="E166" s="119"/>
      <c r="F166" s="119"/>
      <c r="G166" s="119"/>
      <c r="H166" s="119"/>
      <c r="I166" s="119"/>
      <c r="J166" s="120"/>
      <c r="K166" s="116"/>
      <c r="L166" s="117"/>
      <c r="M166" s="27" t="b">
        <f t="shared" si="12"/>
        <v>0</v>
      </c>
      <c r="N166" s="29"/>
    </row>
    <row r="167" spans="1:20" ht="20.100000000000001" customHeight="1">
      <c r="A167" s="44">
        <v>7</v>
      </c>
      <c r="B167" s="118" t="s">
        <v>232</v>
      </c>
      <c r="C167" s="119"/>
      <c r="D167" s="119"/>
      <c r="E167" s="119"/>
      <c r="F167" s="119"/>
      <c r="G167" s="119"/>
      <c r="H167" s="119"/>
      <c r="I167" s="119"/>
      <c r="J167" s="120"/>
      <c r="K167" s="116"/>
      <c r="L167" s="117"/>
      <c r="M167" s="27" t="b">
        <f t="shared" si="12"/>
        <v>0</v>
      </c>
      <c r="N167" s="29"/>
    </row>
    <row r="168" spans="1:20" ht="20.100000000000001" customHeight="1">
      <c r="A168" s="44">
        <v>8</v>
      </c>
      <c r="B168" s="118" t="s">
        <v>218</v>
      </c>
      <c r="C168" s="119"/>
      <c r="D168" s="119"/>
      <c r="E168" s="119"/>
      <c r="F168" s="119"/>
      <c r="G168" s="119"/>
      <c r="H168" s="119"/>
      <c r="I168" s="119"/>
      <c r="J168" s="120"/>
      <c r="K168" s="116"/>
      <c r="L168" s="117"/>
      <c r="M168" s="27" t="b">
        <f t="shared" si="12"/>
        <v>0</v>
      </c>
      <c r="N168" s="29"/>
    </row>
    <row r="169" spans="1:20" ht="20.100000000000001" customHeight="1">
      <c r="A169" s="44">
        <v>9</v>
      </c>
      <c r="B169" s="118" t="s">
        <v>80</v>
      </c>
      <c r="C169" s="119"/>
      <c r="D169" s="119"/>
      <c r="E169" s="119"/>
      <c r="F169" s="119"/>
      <c r="G169" s="119"/>
      <c r="H169" s="119"/>
      <c r="I169" s="119"/>
      <c r="J169" s="120"/>
      <c r="K169" s="116"/>
      <c r="L169" s="117"/>
      <c r="M169" s="27" t="b">
        <f t="shared" si="12"/>
        <v>0</v>
      </c>
      <c r="N169" s="29"/>
    </row>
    <row r="170" spans="1:20" ht="20.100000000000001" customHeight="1">
      <c r="A170" s="46">
        <v>10</v>
      </c>
      <c r="B170" s="118" t="s">
        <v>219</v>
      </c>
      <c r="C170" s="119"/>
      <c r="D170" s="119"/>
      <c r="E170" s="119"/>
      <c r="F170" s="119"/>
      <c r="G170" s="119"/>
      <c r="H170" s="119"/>
      <c r="I170" s="119"/>
      <c r="J170" s="120"/>
      <c r="K170" s="116"/>
      <c r="L170" s="117"/>
      <c r="M170" s="27" t="b">
        <f t="shared" si="12"/>
        <v>0</v>
      </c>
      <c r="N170" s="29"/>
    </row>
    <row r="171" spans="1:20" s="23" customFormat="1" ht="20.100000000000001" customHeight="1">
      <c r="A171" s="46">
        <v>11</v>
      </c>
      <c r="B171" s="122" t="s">
        <v>376</v>
      </c>
      <c r="C171" s="123"/>
      <c r="D171" s="123"/>
      <c r="E171" s="123"/>
      <c r="F171" s="123"/>
      <c r="G171" s="123"/>
      <c r="H171" s="123"/>
      <c r="I171" s="123"/>
      <c r="J171" s="123"/>
      <c r="K171" s="116"/>
      <c r="L171" s="117"/>
      <c r="M171" s="27" t="b">
        <f t="shared" si="12"/>
        <v>0</v>
      </c>
      <c r="N171" s="29"/>
      <c r="O171" s="32"/>
      <c r="P171" s="32"/>
      <c r="Q171" s="32"/>
      <c r="R171"/>
      <c r="S171"/>
      <c r="T171"/>
    </row>
    <row r="172" spans="1:20" s="23" customFormat="1" ht="30" customHeight="1">
      <c r="A172" s="39"/>
      <c r="B172" s="124" t="s">
        <v>148</v>
      </c>
      <c r="C172" s="125"/>
      <c r="D172" s="125"/>
      <c r="E172" s="125"/>
      <c r="F172" s="125"/>
      <c r="G172" s="125"/>
      <c r="H172" s="125"/>
      <c r="I172" s="125"/>
      <c r="J172" s="125"/>
      <c r="K172" s="125"/>
      <c r="L172" s="126"/>
      <c r="M172" s="27" t="str">
        <f>B172</f>
        <v>（その他の理由）</v>
      </c>
      <c r="N172" s="29"/>
      <c r="O172" s="32"/>
      <c r="P172" s="33"/>
      <c r="Q172" s="33"/>
      <c r="R172"/>
      <c r="S172"/>
      <c r="T172"/>
    </row>
    <row r="173" spans="1:20" ht="15" customHeight="1" thickBot="1">
      <c r="A173" s="20"/>
      <c r="B173" s="20"/>
      <c r="C173" s="3"/>
      <c r="D173" s="4"/>
      <c r="E173" s="4"/>
      <c r="F173" s="5"/>
      <c r="G173" s="9"/>
      <c r="H173" s="9"/>
      <c r="I173" s="9"/>
      <c r="J173" s="9"/>
      <c r="K173" s="24"/>
      <c r="L173" s="24"/>
      <c r="N173" s="29"/>
      <c r="O173" s="32"/>
    </row>
    <row r="174" spans="1:20" ht="15" customHeight="1">
      <c r="A174" s="11" t="s">
        <v>342</v>
      </c>
      <c r="B174" s="12"/>
      <c r="C174" s="13"/>
      <c r="D174" s="13"/>
      <c r="E174" s="13"/>
      <c r="F174" s="13"/>
      <c r="G174" s="13"/>
      <c r="H174" s="13"/>
      <c r="I174" s="41"/>
      <c r="J174" s="13"/>
      <c r="K174" s="13"/>
      <c r="L174" s="48"/>
      <c r="O174" s="32"/>
    </row>
    <row r="175" spans="1:20" ht="15" customHeight="1" thickBot="1">
      <c r="A175" s="64" t="s">
        <v>150</v>
      </c>
      <c r="B175" s="15"/>
      <c r="C175" s="16"/>
      <c r="D175" s="16"/>
      <c r="E175" s="16"/>
      <c r="F175" s="16"/>
      <c r="G175" s="16"/>
      <c r="H175" s="16"/>
      <c r="I175" s="42"/>
      <c r="J175" s="16"/>
      <c r="K175" s="16"/>
      <c r="L175" s="49"/>
      <c r="O175" s="32"/>
    </row>
    <row r="176" spans="1:20" ht="20.100000000000001" customHeight="1">
      <c r="A176" s="7"/>
      <c r="B176" s="10"/>
      <c r="C176" s="3"/>
      <c r="D176" s="3"/>
      <c r="E176" s="3"/>
      <c r="F176" s="4"/>
      <c r="G176" s="9"/>
      <c r="H176" s="9"/>
      <c r="I176" s="9"/>
      <c r="J176" s="9"/>
      <c r="K176" s="127" t="s">
        <v>1</v>
      </c>
      <c r="L176" s="128"/>
      <c r="M176" s="28" t="s">
        <v>153</v>
      </c>
      <c r="N176" s="28"/>
    </row>
    <row r="177" spans="1:20" ht="20.100000000000001" customHeight="1">
      <c r="A177" s="44">
        <v>1</v>
      </c>
      <c r="B177" s="118" t="s">
        <v>220</v>
      </c>
      <c r="C177" s="119"/>
      <c r="D177" s="119"/>
      <c r="E177" s="119"/>
      <c r="F177" s="119"/>
      <c r="G177" s="119"/>
      <c r="H177" s="119"/>
      <c r="I177" s="119"/>
      <c r="J177" s="120"/>
      <c r="K177" s="116"/>
      <c r="L177" s="117"/>
      <c r="M177" s="27" t="b">
        <f t="shared" ref="M177:M187" si="13">IF(K177="〇",A177)</f>
        <v>0</v>
      </c>
      <c r="N177" s="29"/>
      <c r="O177" s="32" t="s">
        <v>2</v>
      </c>
    </row>
    <row r="178" spans="1:20" ht="20.100000000000001" customHeight="1">
      <c r="A178" s="44">
        <v>2</v>
      </c>
      <c r="B178" s="118" t="s">
        <v>221</v>
      </c>
      <c r="C178" s="119"/>
      <c r="D178" s="119"/>
      <c r="E178" s="119"/>
      <c r="F178" s="119"/>
      <c r="G178" s="119"/>
      <c r="H178" s="119"/>
      <c r="I178" s="119"/>
      <c r="J178" s="120"/>
      <c r="K178" s="116"/>
      <c r="L178" s="117"/>
      <c r="M178" s="27" t="b">
        <f t="shared" si="13"/>
        <v>0</v>
      </c>
      <c r="N178" s="29"/>
      <c r="O178" s="32" t="s">
        <v>3</v>
      </c>
    </row>
    <row r="179" spans="1:20" ht="20.100000000000001" customHeight="1">
      <c r="A179" s="44">
        <v>3</v>
      </c>
      <c r="B179" s="118" t="s">
        <v>233</v>
      </c>
      <c r="C179" s="119"/>
      <c r="D179" s="119"/>
      <c r="E179" s="119"/>
      <c r="F179" s="119"/>
      <c r="G179" s="119"/>
      <c r="H179" s="119"/>
      <c r="I179" s="119"/>
      <c r="J179" s="120"/>
      <c r="K179" s="116"/>
      <c r="L179" s="117"/>
      <c r="M179" s="27" t="b">
        <f t="shared" si="13"/>
        <v>0</v>
      </c>
      <c r="N179" s="29"/>
    </row>
    <row r="180" spans="1:20" ht="20.100000000000001" customHeight="1">
      <c r="A180" s="44">
        <v>4</v>
      </c>
      <c r="B180" s="118" t="s">
        <v>222</v>
      </c>
      <c r="C180" s="119"/>
      <c r="D180" s="119"/>
      <c r="E180" s="119"/>
      <c r="F180" s="119"/>
      <c r="G180" s="119"/>
      <c r="H180" s="119"/>
      <c r="I180" s="119"/>
      <c r="J180" s="120"/>
      <c r="K180" s="116"/>
      <c r="L180" s="117"/>
      <c r="M180" s="27" t="b">
        <f t="shared" si="13"/>
        <v>0</v>
      </c>
      <c r="N180" s="29"/>
    </row>
    <row r="181" spans="1:20" ht="20.100000000000001" customHeight="1">
      <c r="A181" s="44">
        <v>5</v>
      </c>
      <c r="B181" s="118" t="s">
        <v>223</v>
      </c>
      <c r="C181" s="119"/>
      <c r="D181" s="119"/>
      <c r="E181" s="119"/>
      <c r="F181" s="119"/>
      <c r="G181" s="119"/>
      <c r="H181" s="119"/>
      <c r="I181" s="119"/>
      <c r="J181" s="120"/>
      <c r="K181" s="116"/>
      <c r="L181" s="117"/>
      <c r="M181" s="27" t="b">
        <f t="shared" si="13"/>
        <v>0</v>
      </c>
      <c r="N181" s="29"/>
    </row>
    <row r="182" spans="1:20" ht="20.100000000000001" customHeight="1">
      <c r="A182" s="44">
        <v>6</v>
      </c>
      <c r="B182" s="118" t="s">
        <v>81</v>
      </c>
      <c r="C182" s="119"/>
      <c r="D182" s="119"/>
      <c r="E182" s="119"/>
      <c r="F182" s="119"/>
      <c r="G182" s="119"/>
      <c r="H182" s="119"/>
      <c r="I182" s="119"/>
      <c r="J182" s="120"/>
      <c r="K182" s="116"/>
      <c r="L182" s="117"/>
      <c r="M182" s="27" t="b">
        <f t="shared" si="13"/>
        <v>0</v>
      </c>
      <c r="N182" s="29"/>
    </row>
    <row r="183" spans="1:20" ht="20.100000000000001" customHeight="1">
      <c r="A183" s="44">
        <v>7</v>
      </c>
      <c r="B183" s="118" t="s">
        <v>151</v>
      </c>
      <c r="C183" s="119"/>
      <c r="D183" s="119"/>
      <c r="E183" s="119"/>
      <c r="F183" s="119"/>
      <c r="G183" s="119"/>
      <c r="H183" s="119"/>
      <c r="I183" s="119"/>
      <c r="J183" s="120"/>
      <c r="K183" s="116"/>
      <c r="L183" s="117"/>
      <c r="M183" s="27" t="b">
        <f t="shared" si="13"/>
        <v>0</v>
      </c>
      <c r="N183" s="29"/>
    </row>
    <row r="184" spans="1:20" ht="20.100000000000001" customHeight="1">
      <c r="A184" s="44">
        <v>8</v>
      </c>
      <c r="B184" s="118" t="s">
        <v>353</v>
      </c>
      <c r="C184" s="119"/>
      <c r="D184" s="119"/>
      <c r="E184" s="119"/>
      <c r="F184" s="119"/>
      <c r="G184" s="119"/>
      <c r="H184" s="119"/>
      <c r="I184" s="119"/>
      <c r="J184" s="120"/>
      <c r="K184" s="116"/>
      <c r="L184" s="117"/>
      <c r="M184" s="27" t="b">
        <f t="shared" si="13"/>
        <v>0</v>
      </c>
      <c r="N184" s="29"/>
    </row>
    <row r="185" spans="1:20" ht="20.100000000000001" customHeight="1">
      <c r="A185" s="44">
        <v>9</v>
      </c>
      <c r="B185" s="118" t="s">
        <v>225</v>
      </c>
      <c r="C185" s="119"/>
      <c r="D185" s="119"/>
      <c r="E185" s="119"/>
      <c r="F185" s="119"/>
      <c r="G185" s="119"/>
      <c r="H185" s="119"/>
      <c r="I185" s="119"/>
      <c r="J185" s="120"/>
      <c r="K185" s="116"/>
      <c r="L185" s="117"/>
      <c r="M185" s="27" t="b">
        <f t="shared" si="13"/>
        <v>0</v>
      </c>
      <c r="N185" s="29"/>
    </row>
    <row r="186" spans="1:20" ht="20.100000000000001" customHeight="1">
      <c r="A186" s="46">
        <v>10</v>
      </c>
      <c r="B186" s="118" t="s">
        <v>70</v>
      </c>
      <c r="C186" s="119"/>
      <c r="D186" s="119"/>
      <c r="E186" s="119"/>
      <c r="F186" s="119"/>
      <c r="G186" s="119"/>
      <c r="H186" s="119"/>
      <c r="I186" s="119"/>
      <c r="J186" s="120"/>
      <c r="K186" s="116"/>
      <c r="L186" s="117"/>
      <c r="M186" s="27" t="b">
        <f t="shared" si="13"/>
        <v>0</v>
      </c>
      <c r="N186" s="29"/>
    </row>
    <row r="187" spans="1:20" s="23" customFormat="1" ht="20.100000000000001" customHeight="1">
      <c r="A187" s="46">
        <v>11</v>
      </c>
      <c r="B187" s="122" t="s">
        <v>376</v>
      </c>
      <c r="C187" s="123"/>
      <c r="D187" s="123"/>
      <c r="E187" s="123"/>
      <c r="F187" s="123"/>
      <c r="G187" s="123"/>
      <c r="H187" s="123"/>
      <c r="I187" s="123"/>
      <c r="J187" s="123"/>
      <c r="K187" s="116"/>
      <c r="L187" s="117"/>
      <c r="M187" s="27" t="b">
        <f t="shared" si="13"/>
        <v>0</v>
      </c>
      <c r="N187" s="29"/>
      <c r="O187" s="32"/>
      <c r="P187" s="32"/>
      <c r="Q187" s="32"/>
      <c r="R187"/>
      <c r="S187"/>
      <c r="T187"/>
    </row>
    <row r="188" spans="1:20" s="23" customFormat="1" ht="30" customHeight="1">
      <c r="A188" s="45"/>
      <c r="B188" s="124" t="s">
        <v>152</v>
      </c>
      <c r="C188" s="125"/>
      <c r="D188" s="125"/>
      <c r="E188" s="125"/>
      <c r="F188" s="125"/>
      <c r="G188" s="125"/>
      <c r="H188" s="125"/>
      <c r="I188" s="125"/>
      <c r="J188" s="125"/>
      <c r="K188" s="125"/>
      <c r="L188" s="126"/>
      <c r="M188" s="27" t="str">
        <f>B188</f>
        <v>（その他の理由）</v>
      </c>
      <c r="N188" s="29"/>
      <c r="O188" s="32"/>
      <c r="P188" s="33"/>
      <c r="Q188" s="33"/>
      <c r="R188"/>
      <c r="S188"/>
      <c r="T188"/>
    </row>
    <row r="189" spans="1:20" ht="15" customHeight="1">
      <c r="A189" s="20"/>
      <c r="B189" s="20"/>
      <c r="C189" s="3"/>
      <c r="D189" s="4"/>
      <c r="E189" s="4"/>
      <c r="F189" s="5"/>
      <c r="G189" s="9"/>
      <c r="H189" s="9"/>
      <c r="I189" s="9"/>
      <c r="J189" s="9"/>
      <c r="K189" s="24"/>
      <c r="L189" s="24"/>
      <c r="N189" s="29"/>
      <c r="O189" s="32"/>
    </row>
    <row r="190" spans="1:20" ht="15" customHeight="1" thickBot="1">
      <c r="A190" s="20"/>
      <c r="B190" s="20"/>
      <c r="C190" s="3"/>
      <c r="D190" s="4"/>
      <c r="E190" s="4"/>
      <c r="F190" s="5"/>
      <c r="G190" s="9"/>
      <c r="H190" s="9"/>
      <c r="I190" s="9"/>
      <c r="J190" s="9"/>
      <c r="K190" s="24"/>
      <c r="L190" s="24"/>
      <c r="N190" s="29"/>
      <c r="O190" s="32"/>
    </row>
    <row r="191" spans="1:20" s="9" customFormat="1" ht="20.100000000000001" customHeight="1" thickTop="1" thickBot="1">
      <c r="A191" s="59" t="s">
        <v>234</v>
      </c>
      <c r="B191" s="60"/>
      <c r="C191" s="61"/>
      <c r="D191" s="61"/>
      <c r="E191" s="61"/>
      <c r="F191" s="61"/>
      <c r="G191" s="61"/>
      <c r="H191" s="61"/>
      <c r="I191" s="61"/>
      <c r="J191" s="61"/>
      <c r="K191" s="62"/>
      <c r="L191" s="63"/>
      <c r="N191" s="27"/>
      <c r="P191" s="35"/>
      <c r="R191" s="21"/>
      <c r="S191" s="21"/>
    </row>
    <row r="192" spans="1:20" ht="15" customHeight="1" thickTop="1" thickBot="1">
      <c r="A192" s="20"/>
      <c r="B192" s="20"/>
      <c r="C192" s="3"/>
      <c r="D192" s="4"/>
      <c r="E192" s="4"/>
      <c r="F192" s="5"/>
      <c r="G192" s="9"/>
      <c r="H192" s="9"/>
      <c r="I192" s="9"/>
      <c r="J192" s="9"/>
      <c r="K192" s="24"/>
      <c r="L192" s="24"/>
      <c r="N192" s="29"/>
      <c r="O192" s="32"/>
    </row>
    <row r="193" spans="1:15" ht="15" customHeight="1">
      <c r="A193" s="11" t="s">
        <v>343</v>
      </c>
      <c r="B193" s="12"/>
      <c r="C193" s="13"/>
      <c r="D193" s="13"/>
      <c r="E193" s="13"/>
      <c r="F193" s="13"/>
      <c r="G193" s="13"/>
      <c r="H193" s="13"/>
      <c r="I193" s="13"/>
      <c r="J193" s="13"/>
      <c r="K193" s="13"/>
      <c r="L193" s="48"/>
      <c r="O193" s="32" t="s">
        <v>3</v>
      </c>
    </row>
    <row r="194" spans="1:15" ht="15" customHeight="1" thickBot="1">
      <c r="A194" s="155" t="s">
        <v>322</v>
      </c>
      <c r="B194" s="156"/>
      <c r="C194" s="156"/>
      <c r="D194" s="156"/>
      <c r="E194" s="156"/>
      <c r="F194" s="156"/>
      <c r="G194" s="156"/>
      <c r="H194" s="156"/>
      <c r="I194" s="156"/>
      <c r="J194" s="156"/>
      <c r="K194" s="156"/>
      <c r="L194" s="157"/>
      <c r="N194" s="28"/>
    </row>
    <row r="195" spans="1:15" ht="20.100000000000001" customHeight="1">
      <c r="A195" s="8" t="s">
        <v>155</v>
      </c>
      <c r="B195" s="10"/>
      <c r="C195" s="3"/>
      <c r="D195" s="3"/>
      <c r="E195" s="3"/>
      <c r="F195" s="4"/>
      <c r="G195" s="9"/>
      <c r="H195" s="9"/>
      <c r="I195" s="9"/>
      <c r="K195" s="129" t="s">
        <v>1</v>
      </c>
      <c r="L195" s="130"/>
      <c r="M195" s="28" t="s">
        <v>154</v>
      </c>
      <c r="N195" s="29"/>
    </row>
    <row r="196" spans="1:15" ht="20.100000000000001" customHeight="1">
      <c r="A196" s="44">
        <v>1</v>
      </c>
      <c r="B196" s="118" t="s">
        <v>82</v>
      </c>
      <c r="C196" s="119"/>
      <c r="D196" s="119"/>
      <c r="E196" s="119"/>
      <c r="F196" s="119"/>
      <c r="G196" s="119"/>
      <c r="H196" s="119"/>
      <c r="I196" s="119"/>
      <c r="J196" s="120"/>
      <c r="K196" s="25"/>
      <c r="L196" s="53" t="s">
        <v>88</v>
      </c>
      <c r="M196" s="27" t="str">
        <f t="shared" ref="M196:M202" si="14">K196&amp;"台"</f>
        <v>台</v>
      </c>
      <c r="N196" s="29"/>
    </row>
    <row r="197" spans="1:15" ht="20.100000000000001" customHeight="1">
      <c r="A197" s="44">
        <v>2</v>
      </c>
      <c r="B197" s="118" t="s">
        <v>83</v>
      </c>
      <c r="C197" s="119"/>
      <c r="D197" s="119"/>
      <c r="E197" s="119"/>
      <c r="F197" s="119"/>
      <c r="G197" s="119"/>
      <c r="H197" s="119"/>
      <c r="I197" s="119"/>
      <c r="J197" s="120"/>
      <c r="K197" s="25"/>
      <c r="L197" s="53" t="s">
        <v>88</v>
      </c>
      <c r="M197" s="27" t="str">
        <f t="shared" si="14"/>
        <v>台</v>
      </c>
      <c r="N197" s="29"/>
    </row>
    <row r="198" spans="1:15" ht="20.100000000000001" customHeight="1">
      <c r="A198" s="44">
        <v>3</v>
      </c>
      <c r="B198" s="118" t="s">
        <v>84</v>
      </c>
      <c r="C198" s="119"/>
      <c r="D198" s="119"/>
      <c r="E198" s="119"/>
      <c r="F198" s="119"/>
      <c r="G198" s="119"/>
      <c r="H198" s="119"/>
      <c r="I198" s="119"/>
      <c r="J198" s="120"/>
      <c r="K198" s="25"/>
      <c r="L198" s="53" t="s">
        <v>88</v>
      </c>
      <c r="M198" s="27" t="str">
        <f t="shared" si="14"/>
        <v>台</v>
      </c>
      <c r="N198" s="29"/>
    </row>
    <row r="199" spans="1:15" ht="20.100000000000001" customHeight="1">
      <c r="A199" s="44">
        <v>4</v>
      </c>
      <c r="B199" s="118" t="s">
        <v>85</v>
      </c>
      <c r="C199" s="119"/>
      <c r="D199" s="119"/>
      <c r="E199" s="119"/>
      <c r="F199" s="119"/>
      <c r="G199" s="119"/>
      <c r="H199" s="119"/>
      <c r="I199" s="119"/>
      <c r="J199" s="120"/>
      <c r="K199" s="25"/>
      <c r="L199" s="53" t="s">
        <v>88</v>
      </c>
      <c r="M199" s="27" t="str">
        <f t="shared" si="14"/>
        <v>台</v>
      </c>
      <c r="N199" s="29"/>
    </row>
    <row r="200" spans="1:15" ht="20.100000000000001" customHeight="1">
      <c r="A200" s="44">
        <v>5</v>
      </c>
      <c r="B200" s="118" t="s">
        <v>86</v>
      </c>
      <c r="C200" s="119"/>
      <c r="D200" s="119"/>
      <c r="E200" s="119"/>
      <c r="F200" s="119"/>
      <c r="G200" s="119"/>
      <c r="H200" s="119"/>
      <c r="I200" s="119"/>
      <c r="J200" s="120"/>
      <c r="K200" s="25"/>
      <c r="L200" s="53" t="s">
        <v>88</v>
      </c>
      <c r="M200" s="27" t="str">
        <f t="shared" si="14"/>
        <v>台</v>
      </c>
      <c r="N200" s="29"/>
      <c r="O200" s="32"/>
    </row>
    <row r="201" spans="1:15" ht="20.100000000000001" customHeight="1">
      <c r="A201" s="44">
        <v>6</v>
      </c>
      <c r="B201" s="118" t="s">
        <v>87</v>
      </c>
      <c r="C201" s="119"/>
      <c r="D201" s="119"/>
      <c r="E201" s="119"/>
      <c r="F201" s="119"/>
      <c r="G201" s="119"/>
      <c r="H201" s="119"/>
      <c r="I201" s="119"/>
      <c r="J201" s="120"/>
      <c r="K201" s="25"/>
      <c r="L201" s="53" t="s">
        <v>88</v>
      </c>
      <c r="M201" s="27" t="str">
        <f t="shared" si="14"/>
        <v>台</v>
      </c>
      <c r="N201" s="29"/>
      <c r="O201" s="32"/>
    </row>
    <row r="202" spans="1:15" ht="20.100000000000001" customHeight="1">
      <c r="A202" s="44">
        <v>7</v>
      </c>
      <c r="B202" s="118" t="s">
        <v>376</v>
      </c>
      <c r="C202" s="119"/>
      <c r="D202" s="119"/>
      <c r="E202" s="131" t="s">
        <v>89</v>
      </c>
      <c r="F202" s="132"/>
      <c r="G202" s="132"/>
      <c r="H202" s="132"/>
      <c r="I202" s="132"/>
      <c r="J202" s="133"/>
      <c r="K202" s="25"/>
      <c r="L202" s="53" t="s">
        <v>88</v>
      </c>
      <c r="M202" s="27" t="str">
        <f t="shared" si="14"/>
        <v>台</v>
      </c>
      <c r="N202" s="30"/>
    </row>
    <row r="203" spans="1:15" ht="15" customHeight="1" thickBot="1">
      <c r="A203" s="20"/>
      <c r="B203" s="20"/>
      <c r="C203" s="3"/>
      <c r="D203" s="4"/>
      <c r="E203" s="4"/>
      <c r="F203" s="5"/>
      <c r="I203" s="9"/>
      <c r="J203" s="9"/>
      <c r="K203" s="22"/>
      <c r="M203" s="40" t="str">
        <f>E202</f>
        <v>（具体的な種類）</v>
      </c>
      <c r="N203" s="29"/>
    </row>
    <row r="204" spans="1:15" ht="15" customHeight="1">
      <c r="A204" s="43" t="s">
        <v>346</v>
      </c>
      <c r="B204" s="12"/>
      <c r="C204" s="13"/>
      <c r="D204" s="13"/>
      <c r="E204" s="13"/>
      <c r="F204" s="13"/>
      <c r="G204" s="13"/>
      <c r="H204" s="13"/>
      <c r="I204" s="41"/>
      <c r="J204" s="13"/>
      <c r="K204" s="13"/>
      <c r="L204" s="48"/>
      <c r="O204" s="32"/>
    </row>
    <row r="205" spans="1:15" ht="15" customHeight="1" thickBot="1">
      <c r="A205" s="14" t="s">
        <v>345</v>
      </c>
      <c r="B205" s="15"/>
      <c r="C205" s="16"/>
      <c r="D205" s="16"/>
      <c r="E205" s="16"/>
      <c r="F205" s="16"/>
      <c r="G205" s="16"/>
      <c r="H205" s="16"/>
      <c r="I205" s="42"/>
      <c r="J205" s="16"/>
      <c r="K205" s="16"/>
      <c r="L205" s="49"/>
      <c r="O205" s="32"/>
    </row>
    <row r="206" spans="1:15" ht="20.100000000000001" customHeight="1">
      <c r="A206" s="7"/>
      <c r="B206" s="10"/>
      <c r="C206" s="3"/>
      <c r="D206" s="3"/>
      <c r="E206" s="3"/>
      <c r="F206" s="4"/>
      <c r="G206" s="9"/>
      <c r="H206" s="9"/>
      <c r="I206" s="9"/>
      <c r="J206" s="9"/>
      <c r="K206" s="127" t="s">
        <v>1</v>
      </c>
      <c r="L206" s="128"/>
      <c r="M206" s="28" t="s">
        <v>156</v>
      </c>
      <c r="N206" s="28"/>
    </row>
    <row r="207" spans="1:15" ht="20.100000000000001" customHeight="1">
      <c r="A207" s="44">
        <v>1</v>
      </c>
      <c r="B207" s="118" t="s">
        <v>344</v>
      </c>
      <c r="C207" s="119"/>
      <c r="D207" s="119"/>
      <c r="E207" s="119"/>
      <c r="F207" s="119"/>
      <c r="G207" s="119"/>
      <c r="H207" s="119"/>
      <c r="I207" s="119"/>
      <c r="J207" s="120"/>
      <c r="K207" s="116"/>
      <c r="L207" s="117"/>
      <c r="M207" s="27" t="b">
        <f>IF(K207="〇",A207)</f>
        <v>0</v>
      </c>
      <c r="N207" s="29"/>
      <c r="O207" s="32" t="s">
        <v>2</v>
      </c>
    </row>
    <row r="208" spans="1:15" ht="20.100000000000001" customHeight="1">
      <c r="A208" s="44">
        <v>2</v>
      </c>
      <c r="B208" s="118" t="s">
        <v>235</v>
      </c>
      <c r="C208" s="119"/>
      <c r="D208" s="119"/>
      <c r="E208" s="119"/>
      <c r="F208" s="119"/>
      <c r="G208" s="119"/>
      <c r="H208" s="119"/>
      <c r="I208" s="119"/>
      <c r="J208" s="120"/>
      <c r="K208" s="116"/>
      <c r="L208" s="117"/>
      <c r="M208" s="27" t="b">
        <f>IF(K208="〇",A208)</f>
        <v>0</v>
      </c>
      <c r="N208" s="29"/>
      <c r="O208" s="32" t="s">
        <v>3</v>
      </c>
    </row>
    <row r="209" spans="1:20" ht="20.100000000000001" customHeight="1">
      <c r="A209" s="44">
        <v>3</v>
      </c>
      <c r="B209" s="118" t="s">
        <v>163</v>
      </c>
      <c r="C209" s="119"/>
      <c r="D209" s="119"/>
      <c r="E209" s="119"/>
      <c r="F209" s="119"/>
      <c r="G209" s="119"/>
      <c r="H209" s="119"/>
      <c r="I209" s="119"/>
      <c r="J209" s="120"/>
      <c r="K209" s="116"/>
      <c r="L209" s="117"/>
      <c r="M209" s="27" t="b">
        <f>IF(K209="〇",A209)</f>
        <v>0</v>
      </c>
      <c r="N209" s="29"/>
    </row>
    <row r="210" spans="1:20" ht="20.100000000000001" customHeight="1">
      <c r="A210" s="44">
        <v>4</v>
      </c>
      <c r="B210" s="154" t="s">
        <v>157</v>
      </c>
      <c r="C210" s="119"/>
      <c r="D210" s="119"/>
      <c r="E210" s="119"/>
      <c r="F210" s="119"/>
      <c r="G210" s="119"/>
      <c r="H210" s="119"/>
      <c r="I210" s="119"/>
      <c r="J210" s="120"/>
      <c r="K210" s="116"/>
      <c r="L210" s="117"/>
      <c r="M210" s="27" t="b">
        <f>IF(K210="〇",A210)</f>
        <v>0</v>
      </c>
      <c r="N210" s="29"/>
    </row>
    <row r="211" spans="1:20" ht="20.100000000000001" customHeight="1">
      <c r="A211" s="44">
        <v>5</v>
      </c>
      <c r="B211" s="118" t="s">
        <v>376</v>
      </c>
      <c r="C211" s="119"/>
      <c r="D211" s="119"/>
      <c r="E211" s="119"/>
      <c r="F211" s="119"/>
      <c r="G211" s="119"/>
      <c r="H211" s="119"/>
      <c r="I211" s="119"/>
      <c r="J211" s="120"/>
      <c r="K211" s="116"/>
      <c r="L211" s="117"/>
      <c r="M211" s="27" t="b">
        <f>IF(K211="〇",A211)</f>
        <v>0</v>
      </c>
      <c r="N211" s="29"/>
    </row>
    <row r="212" spans="1:20" s="23" customFormat="1" ht="30" customHeight="1">
      <c r="A212" s="45"/>
      <c r="B212" s="124" t="s">
        <v>158</v>
      </c>
      <c r="C212" s="125"/>
      <c r="D212" s="125"/>
      <c r="E212" s="125"/>
      <c r="F212" s="125"/>
      <c r="G212" s="125"/>
      <c r="H212" s="125"/>
      <c r="I212" s="125"/>
      <c r="J212" s="125"/>
      <c r="K212" s="125"/>
      <c r="L212" s="126"/>
      <c r="M212" s="27" t="str">
        <f>B212</f>
        <v>（その他の予定）</v>
      </c>
      <c r="N212" s="29"/>
      <c r="O212" s="32"/>
      <c r="P212" s="33"/>
      <c r="Q212" s="33"/>
      <c r="R212"/>
      <c r="S212"/>
      <c r="T212"/>
    </row>
    <row r="213" spans="1:20" ht="15" customHeight="1" thickBot="1">
      <c r="A213" s="20"/>
      <c r="B213" s="20"/>
      <c r="C213" s="3"/>
      <c r="D213" s="4"/>
      <c r="E213" s="4"/>
      <c r="F213" s="5"/>
      <c r="I213" s="9"/>
      <c r="J213" s="9"/>
      <c r="K213" s="22"/>
      <c r="O213" s="32"/>
    </row>
    <row r="214" spans="1:20" ht="15" customHeight="1">
      <c r="A214" s="11" t="s">
        <v>347</v>
      </c>
      <c r="B214" s="12"/>
      <c r="C214" s="13"/>
      <c r="D214" s="13"/>
      <c r="E214" s="13"/>
      <c r="F214" s="13"/>
      <c r="G214" s="13"/>
      <c r="H214" s="13"/>
      <c r="I214" s="41"/>
      <c r="J214" s="13"/>
      <c r="K214" s="13"/>
      <c r="L214" s="48"/>
      <c r="O214" s="32"/>
    </row>
    <row r="215" spans="1:20" s="33" customFormat="1" ht="15" customHeight="1" thickBot="1">
      <c r="A215" s="14" t="s">
        <v>345</v>
      </c>
      <c r="B215" s="15"/>
      <c r="C215" s="16"/>
      <c r="D215" s="16"/>
      <c r="E215" s="16"/>
      <c r="F215" s="16"/>
      <c r="G215" s="16"/>
      <c r="H215" s="16"/>
      <c r="I215" s="42"/>
      <c r="J215" s="16"/>
      <c r="K215" s="16"/>
      <c r="L215" s="49"/>
      <c r="M215" s="27"/>
      <c r="N215" s="27"/>
      <c r="O215" s="32"/>
      <c r="R215"/>
      <c r="S215"/>
      <c r="T215"/>
    </row>
    <row r="216" spans="1:20" ht="20.100000000000001" customHeight="1">
      <c r="A216" s="7"/>
      <c r="B216" s="10"/>
      <c r="C216" s="3"/>
      <c r="D216" s="3"/>
      <c r="E216" s="3"/>
      <c r="F216" s="4"/>
      <c r="G216" s="9"/>
      <c r="H216" s="9"/>
      <c r="I216" s="9"/>
      <c r="J216" s="9"/>
      <c r="K216" s="127" t="s">
        <v>1</v>
      </c>
      <c r="L216" s="128"/>
      <c r="M216" s="28" t="s">
        <v>161</v>
      </c>
      <c r="N216" s="28"/>
    </row>
    <row r="217" spans="1:20" ht="20.100000000000001" customHeight="1">
      <c r="A217" s="44">
        <v>1</v>
      </c>
      <c r="B217" s="118" t="s">
        <v>90</v>
      </c>
      <c r="C217" s="119"/>
      <c r="D217" s="119"/>
      <c r="E217" s="119"/>
      <c r="F217" s="119"/>
      <c r="G217" s="119"/>
      <c r="H217" s="119"/>
      <c r="I217" s="119"/>
      <c r="J217" s="120"/>
      <c r="K217" s="116"/>
      <c r="L217" s="117"/>
      <c r="M217" s="27" t="b">
        <f t="shared" ref="M217:M222" si="15">IF(K217="〇",A217)</f>
        <v>0</v>
      </c>
      <c r="N217" s="29"/>
      <c r="O217" s="32" t="s">
        <v>2</v>
      </c>
    </row>
    <row r="218" spans="1:20" ht="20.100000000000001" customHeight="1">
      <c r="A218" s="44">
        <v>2</v>
      </c>
      <c r="B218" s="118" t="s">
        <v>159</v>
      </c>
      <c r="C218" s="119"/>
      <c r="D218" s="119"/>
      <c r="E218" s="119"/>
      <c r="F218" s="119"/>
      <c r="G218" s="119"/>
      <c r="H218" s="119"/>
      <c r="I218" s="119"/>
      <c r="J218" s="120"/>
      <c r="K218" s="116"/>
      <c r="L218" s="117"/>
      <c r="M218" s="27" t="b">
        <f t="shared" si="15"/>
        <v>0</v>
      </c>
      <c r="N218" s="29"/>
      <c r="O218" s="32" t="s">
        <v>3</v>
      </c>
    </row>
    <row r="219" spans="1:20" ht="20.100000000000001" customHeight="1">
      <c r="A219" s="44">
        <v>3</v>
      </c>
      <c r="B219" s="118" t="s">
        <v>91</v>
      </c>
      <c r="C219" s="119"/>
      <c r="D219" s="119"/>
      <c r="E219" s="119"/>
      <c r="F219" s="119"/>
      <c r="G219" s="119"/>
      <c r="H219" s="119"/>
      <c r="I219" s="119"/>
      <c r="J219" s="120"/>
      <c r="K219" s="116"/>
      <c r="L219" s="117"/>
      <c r="M219" s="27" t="b">
        <f t="shared" si="15"/>
        <v>0</v>
      </c>
      <c r="N219" s="29"/>
    </row>
    <row r="220" spans="1:20" ht="20.100000000000001" customHeight="1">
      <c r="A220" s="44">
        <v>4</v>
      </c>
      <c r="B220" s="118" t="s">
        <v>160</v>
      </c>
      <c r="C220" s="119"/>
      <c r="D220" s="119"/>
      <c r="E220" s="119"/>
      <c r="F220" s="119"/>
      <c r="G220" s="119"/>
      <c r="H220" s="119"/>
      <c r="I220" s="119"/>
      <c r="J220" s="120"/>
      <c r="K220" s="116"/>
      <c r="L220" s="117"/>
      <c r="M220" s="27" t="b">
        <f t="shared" si="15"/>
        <v>0</v>
      </c>
      <c r="N220" s="29"/>
    </row>
    <row r="221" spans="1:20" ht="20.100000000000001" customHeight="1">
      <c r="A221" s="44">
        <v>5</v>
      </c>
      <c r="B221" s="118" t="s">
        <v>79</v>
      </c>
      <c r="C221" s="119"/>
      <c r="D221" s="119"/>
      <c r="E221" s="119"/>
      <c r="F221" s="119"/>
      <c r="G221" s="119"/>
      <c r="H221" s="119"/>
      <c r="I221" s="119"/>
      <c r="J221" s="120"/>
      <c r="K221" s="116"/>
      <c r="L221" s="117"/>
      <c r="M221" s="27" t="b">
        <f t="shared" si="15"/>
        <v>0</v>
      </c>
      <c r="N221" s="29"/>
    </row>
    <row r="222" spans="1:20" ht="20.100000000000001" customHeight="1">
      <c r="A222" s="44">
        <v>6</v>
      </c>
      <c r="B222" s="118" t="s">
        <v>376</v>
      </c>
      <c r="C222" s="119"/>
      <c r="D222" s="119"/>
      <c r="E222" s="119"/>
      <c r="F222" s="119"/>
      <c r="G222" s="119"/>
      <c r="H222" s="119"/>
      <c r="I222" s="119"/>
      <c r="J222" s="120"/>
      <c r="K222" s="116"/>
      <c r="L222" s="117"/>
      <c r="M222" s="27" t="b">
        <f t="shared" si="15"/>
        <v>0</v>
      </c>
      <c r="N222" s="29"/>
    </row>
    <row r="223" spans="1:20" s="23" customFormat="1" ht="30" customHeight="1">
      <c r="A223" s="45"/>
      <c r="B223" s="124" t="s">
        <v>148</v>
      </c>
      <c r="C223" s="125"/>
      <c r="D223" s="125"/>
      <c r="E223" s="125"/>
      <c r="F223" s="125"/>
      <c r="G223" s="125"/>
      <c r="H223" s="125"/>
      <c r="I223" s="125"/>
      <c r="J223" s="125"/>
      <c r="K223" s="125"/>
      <c r="L223" s="126"/>
      <c r="M223" s="27" t="str">
        <f>B223</f>
        <v>（その他の理由）</v>
      </c>
      <c r="N223" s="29"/>
      <c r="O223" s="32"/>
      <c r="P223" s="33"/>
      <c r="Q223" s="33"/>
      <c r="R223"/>
      <c r="S223"/>
      <c r="T223"/>
    </row>
    <row r="224" spans="1:20" ht="15" customHeight="1" thickBot="1">
      <c r="A224" s="20"/>
      <c r="B224" s="20"/>
      <c r="C224" s="3"/>
      <c r="D224" s="4"/>
      <c r="E224" s="4"/>
      <c r="F224" s="5"/>
      <c r="I224" s="9"/>
      <c r="J224" s="9"/>
      <c r="K224" s="22"/>
      <c r="O224" s="32"/>
    </row>
    <row r="225" spans="1:20" ht="15" customHeight="1">
      <c r="A225" s="11" t="s">
        <v>348</v>
      </c>
      <c r="B225" s="12"/>
      <c r="C225" s="13"/>
      <c r="D225" s="13"/>
      <c r="E225" s="13"/>
      <c r="F225" s="13"/>
      <c r="G225" s="13"/>
      <c r="H225" s="13"/>
      <c r="I225" s="41"/>
      <c r="J225" s="13"/>
      <c r="K225" s="13"/>
      <c r="L225" s="48"/>
      <c r="O225" s="32"/>
    </row>
    <row r="226" spans="1:20" s="33" customFormat="1" ht="15" customHeight="1" thickBot="1">
      <c r="A226" s="14" t="s">
        <v>345</v>
      </c>
      <c r="B226" s="15"/>
      <c r="C226" s="16"/>
      <c r="D226" s="16"/>
      <c r="E226" s="16"/>
      <c r="F226" s="16"/>
      <c r="G226" s="16"/>
      <c r="H226" s="16"/>
      <c r="I226" s="42"/>
      <c r="J226" s="16"/>
      <c r="K226" s="16"/>
      <c r="L226" s="49"/>
      <c r="M226" s="27"/>
      <c r="N226" s="27"/>
      <c r="O226" s="32"/>
      <c r="R226"/>
      <c r="S226"/>
      <c r="T226"/>
    </row>
    <row r="227" spans="1:20" ht="20.100000000000001" customHeight="1">
      <c r="A227" s="7"/>
      <c r="B227" s="10"/>
      <c r="C227" s="3"/>
      <c r="D227" s="3"/>
      <c r="E227" s="3"/>
      <c r="F227" s="4"/>
      <c r="G227" s="9"/>
      <c r="H227" s="9"/>
      <c r="I227" s="9"/>
      <c r="J227" s="9"/>
      <c r="K227" s="127" t="s">
        <v>1</v>
      </c>
      <c r="L227" s="128"/>
      <c r="M227" s="28" t="s">
        <v>164</v>
      </c>
      <c r="N227" s="28"/>
    </row>
    <row r="228" spans="1:20" ht="20.100000000000001" customHeight="1">
      <c r="A228" s="44">
        <v>1</v>
      </c>
      <c r="B228" s="118" t="s">
        <v>162</v>
      </c>
      <c r="C228" s="119"/>
      <c r="D228" s="119"/>
      <c r="E228" s="119"/>
      <c r="F228" s="119"/>
      <c r="G228" s="119"/>
      <c r="H228" s="119"/>
      <c r="I228" s="119"/>
      <c r="J228" s="120"/>
      <c r="K228" s="116"/>
      <c r="L228" s="117"/>
      <c r="M228" s="27" t="b">
        <f>IF(K228="〇",A228)</f>
        <v>0</v>
      </c>
      <c r="N228" s="29"/>
      <c r="O228" s="32" t="s">
        <v>2</v>
      </c>
    </row>
    <row r="229" spans="1:20" ht="20.100000000000001" customHeight="1">
      <c r="A229" s="44">
        <v>2</v>
      </c>
      <c r="B229" s="118" t="s">
        <v>236</v>
      </c>
      <c r="C229" s="119"/>
      <c r="D229" s="119"/>
      <c r="E229" s="119"/>
      <c r="F229" s="119"/>
      <c r="G229" s="119"/>
      <c r="H229" s="119"/>
      <c r="I229" s="119"/>
      <c r="J229" s="120"/>
      <c r="K229" s="116"/>
      <c r="L229" s="117"/>
      <c r="M229" s="27" t="b">
        <f>IF(K229="〇",A229)</f>
        <v>0</v>
      </c>
      <c r="N229" s="29"/>
      <c r="O229" s="32" t="s">
        <v>3</v>
      </c>
    </row>
    <row r="230" spans="1:20" ht="20.100000000000001" customHeight="1">
      <c r="A230" s="44">
        <v>3</v>
      </c>
      <c r="B230" s="118" t="s">
        <v>237</v>
      </c>
      <c r="C230" s="119"/>
      <c r="D230" s="119"/>
      <c r="E230" s="119"/>
      <c r="F230" s="119"/>
      <c r="G230" s="119"/>
      <c r="H230" s="119"/>
      <c r="I230" s="119"/>
      <c r="J230" s="120"/>
      <c r="K230" s="116"/>
      <c r="L230" s="117"/>
      <c r="M230" s="27" t="b">
        <f>IF(K230="〇",A230)</f>
        <v>0</v>
      </c>
      <c r="N230" s="29"/>
    </row>
    <row r="231" spans="1:20" ht="20.100000000000001" customHeight="1">
      <c r="A231" s="44">
        <v>4</v>
      </c>
      <c r="B231" s="118" t="s">
        <v>238</v>
      </c>
      <c r="C231" s="119"/>
      <c r="D231" s="119"/>
      <c r="E231" s="119"/>
      <c r="F231" s="119"/>
      <c r="G231" s="119"/>
      <c r="H231" s="119"/>
      <c r="I231" s="119"/>
      <c r="J231" s="120"/>
      <c r="K231" s="116"/>
      <c r="L231" s="117"/>
      <c r="M231" s="27" t="b">
        <f>IF(K231="〇",A231)</f>
        <v>0</v>
      </c>
      <c r="N231" s="29"/>
    </row>
    <row r="232" spans="1:20" ht="20.100000000000001" customHeight="1">
      <c r="A232" s="44">
        <v>5</v>
      </c>
      <c r="B232" s="118" t="s">
        <v>239</v>
      </c>
      <c r="C232" s="119"/>
      <c r="D232" s="119"/>
      <c r="E232" s="119"/>
      <c r="F232" s="119"/>
      <c r="G232" s="119"/>
      <c r="H232" s="119"/>
      <c r="I232" s="119"/>
      <c r="J232" s="120"/>
      <c r="K232" s="116"/>
      <c r="L232" s="117"/>
      <c r="M232" s="27" t="b">
        <f t="shared" ref="M232:M234" si="16">IF(K232="〇",A232)</f>
        <v>0</v>
      </c>
      <c r="N232" s="29"/>
    </row>
    <row r="233" spans="1:20" ht="20.100000000000001" customHeight="1">
      <c r="A233" s="44">
        <v>6</v>
      </c>
      <c r="B233" s="118" t="s">
        <v>240</v>
      </c>
      <c r="C233" s="119"/>
      <c r="D233" s="119"/>
      <c r="E233" s="119"/>
      <c r="F233" s="119"/>
      <c r="G233" s="119"/>
      <c r="H233" s="119"/>
      <c r="I233" s="119"/>
      <c r="J233" s="120"/>
      <c r="K233" s="116"/>
      <c r="L233" s="117"/>
      <c r="M233" s="27" t="b">
        <f t="shared" si="16"/>
        <v>0</v>
      </c>
      <c r="N233" s="29"/>
    </row>
    <row r="234" spans="1:20" ht="20.100000000000001" customHeight="1">
      <c r="A234" s="44">
        <v>7</v>
      </c>
      <c r="B234" s="118" t="s">
        <v>376</v>
      </c>
      <c r="C234" s="119"/>
      <c r="D234" s="119"/>
      <c r="E234" s="119"/>
      <c r="F234" s="119"/>
      <c r="G234" s="119"/>
      <c r="H234" s="119"/>
      <c r="I234" s="119"/>
      <c r="J234" s="120"/>
      <c r="K234" s="116"/>
      <c r="L234" s="117"/>
      <c r="M234" s="27" t="b">
        <f t="shared" si="16"/>
        <v>0</v>
      </c>
      <c r="N234" s="29"/>
    </row>
    <row r="235" spans="1:20" s="23" customFormat="1" ht="30" customHeight="1">
      <c r="A235" s="45"/>
      <c r="B235" s="124" t="s">
        <v>148</v>
      </c>
      <c r="C235" s="125"/>
      <c r="D235" s="125"/>
      <c r="E235" s="125"/>
      <c r="F235" s="125"/>
      <c r="G235" s="125"/>
      <c r="H235" s="125"/>
      <c r="I235" s="125"/>
      <c r="J235" s="125"/>
      <c r="K235" s="125"/>
      <c r="L235" s="126"/>
      <c r="M235" s="27" t="str">
        <f>B235</f>
        <v>（その他の理由）</v>
      </c>
      <c r="N235" s="29"/>
      <c r="O235" s="32"/>
      <c r="P235" s="33"/>
      <c r="Q235" s="33"/>
      <c r="R235"/>
      <c r="S235"/>
      <c r="T235"/>
    </row>
    <row r="236" spans="1:20" ht="15" customHeight="1">
      <c r="A236" s="20"/>
      <c r="B236" s="20"/>
      <c r="C236" s="3"/>
      <c r="D236" s="4"/>
      <c r="E236" s="4"/>
      <c r="F236" s="5"/>
      <c r="I236" s="9"/>
      <c r="J236" s="9"/>
      <c r="K236" s="22"/>
      <c r="O236" s="32"/>
    </row>
    <row r="237" spans="1:20" ht="15" customHeight="1" thickBot="1">
      <c r="A237" s="20"/>
      <c r="B237" s="20"/>
      <c r="C237" s="3"/>
      <c r="D237" s="4"/>
      <c r="E237" s="4"/>
      <c r="F237" s="5"/>
      <c r="G237" s="9"/>
      <c r="H237" s="9"/>
      <c r="I237" s="9"/>
      <c r="J237" s="9"/>
      <c r="K237" s="24"/>
      <c r="L237" s="24"/>
      <c r="N237" s="29"/>
      <c r="O237" s="32"/>
    </row>
    <row r="238" spans="1:20" s="9" customFormat="1" ht="20.100000000000001" customHeight="1" thickTop="1" thickBot="1">
      <c r="A238" s="59" t="s">
        <v>241</v>
      </c>
      <c r="B238" s="60"/>
      <c r="C238" s="61"/>
      <c r="D238" s="61"/>
      <c r="E238" s="61"/>
      <c r="F238" s="61"/>
      <c r="G238" s="61"/>
      <c r="H238" s="61"/>
      <c r="I238" s="61"/>
      <c r="J238" s="61"/>
      <c r="K238" s="62"/>
      <c r="L238" s="63"/>
      <c r="M238" s="27"/>
      <c r="N238" s="27"/>
      <c r="P238" s="35"/>
      <c r="R238" s="21"/>
      <c r="S238" s="21"/>
    </row>
    <row r="239" spans="1:20" ht="15" thickTop="1" thickBot="1"/>
    <row r="240" spans="1:20" ht="15" customHeight="1">
      <c r="A240" s="11" t="s">
        <v>349</v>
      </c>
      <c r="B240" s="12"/>
      <c r="C240" s="13"/>
      <c r="D240" s="13"/>
      <c r="E240" s="13"/>
      <c r="F240" s="13"/>
      <c r="G240" s="13"/>
      <c r="H240" s="13"/>
      <c r="I240" s="41"/>
      <c r="J240" s="96"/>
      <c r="K240" s="96"/>
      <c r="L240" s="97"/>
      <c r="O240" s="32"/>
    </row>
    <row r="241" spans="1:20" s="33" customFormat="1" ht="15" customHeight="1" thickBot="1">
      <c r="A241" s="155" t="s">
        <v>177</v>
      </c>
      <c r="B241" s="156"/>
      <c r="C241" s="156"/>
      <c r="D241" s="156"/>
      <c r="E241" s="156"/>
      <c r="F241" s="156"/>
      <c r="G241" s="156"/>
      <c r="H241" s="156"/>
      <c r="I241" s="156"/>
      <c r="J241" s="156"/>
      <c r="K241" s="156"/>
      <c r="L241" s="157"/>
      <c r="M241" s="27"/>
      <c r="N241" s="27"/>
      <c r="O241" s="32"/>
      <c r="R241"/>
      <c r="S241"/>
      <c r="T241"/>
    </row>
    <row r="242" spans="1:20" s="33" customFormat="1" ht="20.100000000000001" customHeight="1">
      <c r="A242" s="7"/>
      <c r="B242" s="10"/>
      <c r="C242" s="3"/>
      <c r="D242" s="3"/>
      <c r="E242" s="3"/>
      <c r="F242" s="4"/>
      <c r="G242" s="9"/>
      <c r="H242" s="9"/>
      <c r="I242" s="9"/>
      <c r="J242" s="9"/>
      <c r="K242" s="127" t="s">
        <v>1</v>
      </c>
      <c r="L242" s="128"/>
      <c r="M242" s="28" t="s">
        <v>178</v>
      </c>
      <c r="N242" s="28"/>
      <c r="O242" s="34"/>
      <c r="P242" s="69"/>
      <c r="R242"/>
      <c r="S242"/>
      <c r="T242"/>
    </row>
    <row r="243" spans="1:20" s="33" customFormat="1" ht="20.100000000000001" customHeight="1">
      <c r="A243" s="44">
        <v>1</v>
      </c>
      <c r="B243" s="118" t="s">
        <v>352</v>
      </c>
      <c r="C243" s="119"/>
      <c r="D243" s="119"/>
      <c r="E243" s="119"/>
      <c r="F243" s="119"/>
      <c r="G243" s="119"/>
      <c r="H243" s="119"/>
      <c r="I243" s="119"/>
      <c r="J243" s="120"/>
      <c r="K243" s="116"/>
      <c r="L243" s="117"/>
      <c r="M243" s="27" t="b">
        <f t="shared" ref="M243:M246" si="17">IF(K243="〇",A243)</f>
        <v>0</v>
      </c>
      <c r="N243" s="29"/>
      <c r="O243" s="32" t="s">
        <v>2</v>
      </c>
      <c r="P243" s="69"/>
      <c r="R243"/>
      <c r="S243"/>
      <c r="T243"/>
    </row>
    <row r="244" spans="1:20" s="33" customFormat="1" ht="20.100000000000001" customHeight="1">
      <c r="A244" s="44">
        <v>2</v>
      </c>
      <c r="B244" s="118" t="s">
        <v>320</v>
      </c>
      <c r="C244" s="119"/>
      <c r="D244" s="119"/>
      <c r="E244" s="119"/>
      <c r="F244" s="119"/>
      <c r="G244" s="119"/>
      <c r="H244" s="119"/>
      <c r="I244" s="119"/>
      <c r="J244" s="120"/>
      <c r="K244" s="116"/>
      <c r="L244" s="117"/>
      <c r="M244" s="27" t="b">
        <f t="shared" si="17"/>
        <v>0</v>
      </c>
      <c r="N244" s="29"/>
      <c r="O244" s="32" t="s">
        <v>3</v>
      </c>
      <c r="P244" s="69"/>
      <c r="R244"/>
      <c r="S244"/>
      <c r="T244"/>
    </row>
    <row r="245" spans="1:20" s="33" customFormat="1" ht="20.100000000000001" customHeight="1">
      <c r="A245" s="44">
        <v>3</v>
      </c>
      <c r="B245" s="118" t="s">
        <v>321</v>
      </c>
      <c r="C245" s="119"/>
      <c r="D245" s="119"/>
      <c r="E245" s="119"/>
      <c r="F245" s="119"/>
      <c r="G245" s="119"/>
      <c r="H245" s="119"/>
      <c r="I245" s="119"/>
      <c r="J245" s="120"/>
      <c r="K245" s="116"/>
      <c r="L245" s="117"/>
      <c r="M245" s="27" t="b">
        <f t="shared" si="17"/>
        <v>0</v>
      </c>
      <c r="N245" s="29"/>
      <c r="O245" s="34"/>
      <c r="P245" s="69"/>
      <c r="R245"/>
      <c r="S245"/>
      <c r="T245"/>
    </row>
    <row r="246" spans="1:20" s="33" customFormat="1" ht="20.100000000000001" customHeight="1">
      <c r="A246" s="44">
        <v>4</v>
      </c>
      <c r="B246" s="154" t="s">
        <v>242</v>
      </c>
      <c r="C246" s="119"/>
      <c r="D246" s="119"/>
      <c r="E246" s="119"/>
      <c r="F246" s="119"/>
      <c r="G246" s="119"/>
      <c r="H246" s="119"/>
      <c r="I246" s="119"/>
      <c r="J246" s="120"/>
      <c r="K246" s="116"/>
      <c r="L246" s="117"/>
      <c r="M246" s="27" t="b">
        <f t="shared" si="17"/>
        <v>0</v>
      </c>
      <c r="N246" s="29"/>
      <c r="O246" s="32"/>
      <c r="R246"/>
      <c r="S246"/>
      <c r="T246"/>
    </row>
    <row r="247" spans="1:20" ht="14.25" thickBot="1"/>
    <row r="248" spans="1:20" ht="15" customHeight="1">
      <c r="A248" s="11" t="s">
        <v>350</v>
      </c>
      <c r="B248" s="12"/>
      <c r="C248" s="13"/>
      <c r="D248" s="13"/>
      <c r="E248" s="13"/>
      <c r="F248" s="13"/>
      <c r="G248" s="13"/>
      <c r="H248" s="13"/>
      <c r="I248" s="41"/>
      <c r="J248" s="13"/>
      <c r="K248" s="13"/>
      <c r="L248" s="48"/>
      <c r="O248" s="32"/>
    </row>
    <row r="249" spans="1:20" ht="15" customHeight="1" thickBot="1">
      <c r="A249" s="64" t="s">
        <v>146</v>
      </c>
      <c r="B249" s="15"/>
      <c r="C249" s="16"/>
      <c r="D249" s="16"/>
      <c r="E249" s="16"/>
      <c r="F249" s="16"/>
      <c r="G249" s="16"/>
      <c r="H249" s="16"/>
      <c r="I249" s="42"/>
      <c r="J249" s="16"/>
      <c r="K249" s="16"/>
      <c r="L249" s="49"/>
      <c r="O249" s="32"/>
    </row>
    <row r="250" spans="1:20" ht="20.100000000000001" customHeight="1">
      <c r="A250" s="7"/>
      <c r="B250" s="10"/>
      <c r="C250" s="3"/>
      <c r="D250" s="3"/>
      <c r="E250" s="3"/>
      <c r="F250" s="4"/>
      <c r="G250" s="9"/>
      <c r="H250" s="9"/>
      <c r="I250" s="9"/>
      <c r="J250" s="9"/>
      <c r="K250" s="127" t="s">
        <v>1</v>
      </c>
      <c r="L250" s="128"/>
      <c r="M250" s="28" t="s">
        <v>179</v>
      </c>
      <c r="N250" s="28"/>
    </row>
    <row r="251" spans="1:20" ht="20.100000000000001" customHeight="1">
      <c r="A251" s="44">
        <v>1</v>
      </c>
      <c r="B251" s="118" t="s">
        <v>244</v>
      </c>
      <c r="C251" s="119"/>
      <c r="D251" s="119"/>
      <c r="E251" s="119"/>
      <c r="F251" s="119"/>
      <c r="G251" s="119"/>
      <c r="H251" s="119"/>
      <c r="I251" s="119"/>
      <c r="J251" s="120"/>
      <c r="K251" s="116"/>
      <c r="L251" s="117"/>
      <c r="M251" s="27" t="b">
        <f>IF(K251="〇",A251)</f>
        <v>0</v>
      </c>
      <c r="N251" s="29"/>
      <c r="O251" s="32" t="s">
        <v>2</v>
      </c>
    </row>
    <row r="252" spans="1:20" ht="20.100000000000001" customHeight="1">
      <c r="A252" s="44">
        <v>2</v>
      </c>
      <c r="B252" s="118" t="s">
        <v>246</v>
      </c>
      <c r="C252" s="119"/>
      <c r="D252" s="119"/>
      <c r="E252" s="119"/>
      <c r="F252" s="119"/>
      <c r="G252" s="119"/>
      <c r="H252" s="119"/>
      <c r="I252" s="119"/>
      <c r="J252" s="120"/>
      <c r="K252" s="116"/>
      <c r="L252" s="117"/>
      <c r="M252" s="27" t="b">
        <f>IF(K252="〇",A252)</f>
        <v>0</v>
      </c>
      <c r="N252" s="29"/>
      <c r="O252" s="32" t="s">
        <v>3</v>
      </c>
    </row>
    <row r="253" spans="1:20" ht="20.100000000000001" customHeight="1">
      <c r="A253" s="44">
        <v>3</v>
      </c>
      <c r="B253" s="118" t="s">
        <v>248</v>
      </c>
      <c r="C253" s="119"/>
      <c r="D253" s="119"/>
      <c r="E253" s="119"/>
      <c r="F253" s="119"/>
      <c r="G253" s="119"/>
      <c r="H253" s="119"/>
      <c r="I253" s="119"/>
      <c r="J253" s="120"/>
      <c r="K253" s="116"/>
      <c r="L253" s="117"/>
      <c r="M253" s="27" t="b">
        <f>IF(K253="〇",A253)</f>
        <v>0</v>
      </c>
      <c r="N253" s="29"/>
    </row>
    <row r="254" spans="1:20" ht="20.100000000000001" customHeight="1">
      <c r="A254" s="44">
        <v>4</v>
      </c>
      <c r="B254" s="118" t="s">
        <v>250</v>
      </c>
      <c r="C254" s="119"/>
      <c r="D254" s="119"/>
      <c r="E254" s="119"/>
      <c r="F254" s="119"/>
      <c r="G254" s="119"/>
      <c r="H254" s="119"/>
      <c r="I254" s="119"/>
      <c r="J254" s="120"/>
      <c r="K254" s="116"/>
      <c r="L254" s="117"/>
      <c r="M254" s="27" t="b">
        <f>IF(K254="〇",A254)</f>
        <v>0</v>
      </c>
      <c r="N254" s="29"/>
    </row>
    <row r="255" spans="1:20" ht="20.100000000000001" customHeight="1">
      <c r="A255" s="44">
        <v>5</v>
      </c>
      <c r="B255" s="118" t="s">
        <v>252</v>
      </c>
      <c r="C255" s="119"/>
      <c r="D255" s="119"/>
      <c r="E255" s="119"/>
      <c r="F255" s="119"/>
      <c r="G255" s="119"/>
      <c r="H255" s="119"/>
      <c r="I255" s="119"/>
      <c r="J255" s="120"/>
      <c r="K255" s="116"/>
      <c r="L255" s="117"/>
      <c r="M255" s="27" t="b">
        <f t="shared" ref="M255:M262" si="18">IF(K255="〇",A255)</f>
        <v>0</v>
      </c>
      <c r="N255" s="29"/>
    </row>
    <row r="256" spans="1:20" ht="20.100000000000001" customHeight="1">
      <c r="A256" s="44">
        <v>6</v>
      </c>
      <c r="B256" s="118" t="s">
        <v>254</v>
      </c>
      <c r="C256" s="119"/>
      <c r="D256" s="119"/>
      <c r="E256" s="119"/>
      <c r="F256" s="119"/>
      <c r="G256" s="119"/>
      <c r="H256" s="119"/>
      <c r="I256" s="119"/>
      <c r="J256" s="120"/>
      <c r="K256" s="116"/>
      <c r="L256" s="117"/>
      <c r="M256" s="27" t="b">
        <f t="shared" si="18"/>
        <v>0</v>
      </c>
      <c r="N256" s="29"/>
    </row>
    <row r="257" spans="1:20" ht="20.100000000000001" customHeight="1">
      <c r="A257" s="44">
        <v>7</v>
      </c>
      <c r="B257" s="118" t="s">
        <v>256</v>
      </c>
      <c r="C257" s="119"/>
      <c r="D257" s="119"/>
      <c r="E257" s="119"/>
      <c r="F257" s="119"/>
      <c r="G257" s="119"/>
      <c r="H257" s="119"/>
      <c r="I257" s="119"/>
      <c r="J257" s="120"/>
      <c r="K257" s="116"/>
      <c r="L257" s="117"/>
      <c r="M257" s="27" t="b">
        <f t="shared" si="18"/>
        <v>0</v>
      </c>
      <c r="N257" s="29"/>
    </row>
    <row r="258" spans="1:20" ht="20.100000000000001" customHeight="1">
      <c r="A258" s="44">
        <v>8</v>
      </c>
      <c r="B258" s="118" t="s">
        <v>258</v>
      </c>
      <c r="C258" s="119"/>
      <c r="D258" s="119"/>
      <c r="E258" s="119"/>
      <c r="F258" s="119"/>
      <c r="G258" s="119"/>
      <c r="H258" s="119"/>
      <c r="I258" s="119"/>
      <c r="J258" s="120"/>
      <c r="K258" s="116"/>
      <c r="L258" s="117"/>
      <c r="M258" s="27" t="b">
        <f t="shared" si="18"/>
        <v>0</v>
      </c>
      <c r="N258" s="29"/>
    </row>
    <row r="259" spans="1:20" ht="20.100000000000001" customHeight="1">
      <c r="A259" s="44">
        <v>9</v>
      </c>
      <c r="B259" s="118" t="s">
        <v>260</v>
      </c>
      <c r="C259" s="119"/>
      <c r="D259" s="119"/>
      <c r="E259" s="119"/>
      <c r="F259" s="119"/>
      <c r="G259" s="119"/>
      <c r="H259" s="119"/>
      <c r="I259" s="119"/>
      <c r="J259" s="120"/>
      <c r="K259" s="116"/>
      <c r="L259" s="117"/>
      <c r="M259" s="27" t="b">
        <f t="shared" si="18"/>
        <v>0</v>
      </c>
      <c r="N259" s="29"/>
    </row>
    <row r="260" spans="1:20" ht="20.100000000000001" customHeight="1">
      <c r="A260" s="46">
        <v>10</v>
      </c>
      <c r="B260" s="118" t="s">
        <v>262</v>
      </c>
      <c r="C260" s="119"/>
      <c r="D260" s="119"/>
      <c r="E260" s="119"/>
      <c r="F260" s="119"/>
      <c r="G260" s="119"/>
      <c r="H260" s="119"/>
      <c r="I260" s="119"/>
      <c r="J260" s="120"/>
      <c r="K260" s="116"/>
      <c r="L260" s="117"/>
      <c r="M260" s="27" t="b">
        <f t="shared" si="18"/>
        <v>0</v>
      </c>
      <c r="N260" s="29"/>
    </row>
    <row r="261" spans="1:20" ht="20.100000000000001" customHeight="1">
      <c r="A261" s="46">
        <v>11</v>
      </c>
      <c r="B261" s="118" t="s">
        <v>264</v>
      </c>
      <c r="C261" s="119"/>
      <c r="D261" s="119"/>
      <c r="E261" s="119"/>
      <c r="F261" s="119"/>
      <c r="G261" s="119"/>
      <c r="H261" s="119"/>
      <c r="I261" s="119"/>
      <c r="J261" s="120"/>
      <c r="K261" s="116"/>
      <c r="L261" s="117"/>
      <c r="M261" s="27" t="b">
        <f t="shared" si="18"/>
        <v>0</v>
      </c>
      <c r="N261" s="29"/>
    </row>
    <row r="262" spans="1:20" s="23" customFormat="1" ht="20.100000000000001" customHeight="1">
      <c r="A262" s="46">
        <v>12</v>
      </c>
      <c r="B262" s="122" t="s">
        <v>376</v>
      </c>
      <c r="C262" s="123"/>
      <c r="D262" s="123"/>
      <c r="E262" s="123"/>
      <c r="F262" s="123"/>
      <c r="G262" s="123"/>
      <c r="H262" s="123"/>
      <c r="I262" s="123"/>
      <c r="J262" s="123"/>
      <c r="K262" s="116"/>
      <c r="L262" s="117"/>
      <c r="M262" s="27" t="b">
        <f t="shared" si="18"/>
        <v>0</v>
      </c>
      <c r="N262" s="29"/>
      <c r="O262" s="32"/>
      <c r="P262" s="32"/>
      <c r="Q262" s="32"/>
      <c r="R262"/>
      <c r="S262"/>
      <c r="T262"/>
    </row>
    <row r="263" spans="1:20" s="23" customFormat="1" ht="30" customHeight="1">
      <c r="A263" s="39"/>
      <c r="B263" s="124" t="s">
        <v>265</v>
      </c>
      <c r="C263" s="125"/>
      <c r="D263" s="125"/>
      <c r="E263" s="125"/>
      <c r="F263" s="125"/>
      <c r="G263" s="125"/>
      <c r="H263" s="125"/>
      <c r="I263" s="125"/>
      <c r="J263" s="125"/>
      <c r="K263" s="125"/>
      <c r="L263" s="126"/>
      <c r="M263" s="27" t="str">
        <f>B263</f>
        <v>（その他の活用）</v>
      </c>
      <c r="N263" s="29"/>
      <c r="O263" s="32"/>
      <c r="P263" s="33"/>
      <c r="Q263" s="33"/>
      <c r="R263"/>
      <c r="S263"/>
      <c r="T263"/>
    </row>
    <row r="264" spans="1:20" ht="15" customHeight="1" thickBot="1">
      <c r="A264" s="20"/>
      <c r="B264" s="20"/>
      <c r="C264" s="3"/>
      <c r="D264" s="4"/>
      <c r="E264" s="4"/>
      <c r="F264" s="5"/>
      <c r="G264" s="9"/>
      <c r="H264" s="9"/>
      <c r="I264" s="9"/>
      <c r="J264" s="9"/>
      <c r="K264" s="24"/>
      <c r="L264" s="24"/>
      <c r="N264" s="29"/>
      <c r="O264" s="32"/>
    </row>
    <row r="265" spans="1:20" ht="15" customHeight="1">
      <c r="A265" s="11" t="s">
        <v>351</v>
      </c>
      <c r="B265" s="12"/>
      <c r="C265" s="13"/>
      <c r="D265" s="13"/>
      <c r="E265" s="13"/>
      <c r="F265" s="13"/>
      <c r="G265" s="13"/>
      <c r="H265" s="13"/>
      <c r="I265" s="41"/>
      <c r="J265" s="13"/>
      <c r="K265" s="13"/>
      <c r="L265" s="48"/>
      <c r="O265" s="32"/>
    </row>
    <row r="266" spans="1:20" ht="15" customHeight="1" thickBot="1">
      <c r="A266" s="64" t="s">
        <v>150</v>
      </c>
      <c r="B266" s="15"/>
      <c r="C266" s="16"/>
      <c r="D266" s="16"/>
      <c r="E266" s="16"/>
      <c r="F266" s="16"/>
      <c r="G266" s="16"/>
      <c r="H266" s="16"/>
      <c r="I266" s="42"/>
      <c r="J266" s="16"/>
      <c r="K266" s="16"/>
      <c r="L266" s="49"/>
      <c r="O266" s="32"/>
    </row>
    <row r="267" spans="1:20" ht="20.100000000000001" customHeight="1">
      <c r="A267" s="7"/>
      <c r="B267" s="10"/>
      <c r="C267" s="3"/>
      <c r="D267" s="3"/>
      <c r="E267" s="3"/>
      <c r="F267" s="4"/>
      <c r="G267" s="9"/>
      <c r="H267" s="9"/>
      <c r="I267" s="9"/>
      <c r="J267" s="9"/>
      <c r="K267" s="127" t="s">
        <v>1</v>
      </c>
      <c r="L267" s="128"/>
      <c r="M267" s="28" t="s">
        <v>165</v>
      </c>
      <c r="N267" s="28"/>
    </row>
    <row r="268" spans="1:20" ht="20.100000000000001" customHeight="1">
      <c r="A268" s="44">
        <v>1</v>
      </c>
      <c r="B268" s="118" t="s">
        <v>267</v>
      </c>
      <c r="C268" s="119"/>
      <c r="D268" s="119"/>
      <c r="E268" s="119"/>
      <c r="F268" s="119"/>
      <c r="G268" s="119"/>
      <c r="H268" s="119"/>
      <c r="I268" s="119"/>
      <c r="J268" s="120"/>
      <c r="K268" s="116"/>
      <c r="L268" s="117"/>
      <c r="M268" s="27" t="b">
        <f t="shared" ref="M268:M278" si="19">IF(K268="〇",A268)</f>
        <v>0</v>
      </c>
      <c r="N268" s="29"/>
      <c r="O268" s="32" t="s">
        <v>2</v>
      </c>
    </row>
    <row r="269" spans="1:20" ht="20.100000000000001" customHeight="1">
      <c r="A269" s="44">
        <v>2</v>
      </c>
      <c r="B269" s="118" t="s">
        <v>268</v>
      </c>
      <c r="C269" s="119"/>
      <c r="D269" s="119"/>
      <c r="E269" s="119"/>
      <c r="F269" s="119"/>
      <c r="G269" s="119"/>
      <c r="H269" s="119"/>
      <c r="I269" s="119"/>
      <c r="J269" s="120"/>
      <c r="K269" s="116"/>
      <c r="L269" s="117"/>
      <c r="M269" s="27" t="b">
        <f t="shared" si="19"/>
        <v>0</v>
      </c>
      <c r="N269" s="29"/>
      <c r="O269" s="32" t="s">
        <v>3</v>
      </c>
    </row>
    <row r="270" spans="1:20" ht="20.100000000000001" customHeight="1">
      <c r="A270" s="44">
        <v>3</v>
      </c>
      <c r="B270" s="118" t="s">
        <v>269</v>
      </c>
      <c r="C270" s="119"/>
      <c r="D270" s="119"/>
      <c r="E270" s="119"/>
      <c r="F270" s="119"/>
      <c r="G270" s="119"/>
      <c r="H270" s="119"/>
      <c r="I270" s="119"/>
      <c r="J270" s="120"/>
      <c r="K270" s="116"/>
      <c r="L270" s="117"/>
      <c r="M270" s="27" t="b">
        <f t="shared" si="19"/>
        <v>0</v>
      </c>
      <c r="N270" s="29"/>
    </row>
    <row r="271" spans="1:20" ht="20.100000000000001" customHeight="1">
      <c r="A271" s="44">
        <v>4</v>
      </c>
      <c r="B271" s="118" t="s">
        <v>270</v>
      </c>
      <c r="C271" s="119"/>
      <c r="D271" s="119"/>
      <c r="E271" s="119"/>
      <c r="F271" s="119"/>
      <c r="G271" s="119"/>
      <c r="H271" s="119"/>
      <c r="I271" s="119"/>
      <c r="J271" s="120"/>
      <c r="K271" s="116"/>
      <c r="L271" s="117"/>
      <c r="M271" s="27" t="b">
        <f t="shared" si="19"/>
        <v>0</v>
      </c>
      <c r="N271" s="29"/>
    </row>
    <row r="272" spans="1:20" ht="20.100000000000001" customHeight="1">
      <c r="A272" s="44">
        <v>5</v>
      </c>
      <c r="B272" s="118" t="s">
        <v>271</v>
      </c>
      <c r="C272" s="119"/>
      <c r="D272" s="119"/>
      <c r="E272" s="119"/>
      <c r="F272" s="119"/>
      <c r="G272" s="119"/>
      <c r="H272" s="119"/>
      <c r="I272" s="119"/>
      <c r="J272" s="120"/>
      <c r="K272" s="116"/>
      <c r="L272" s="117"/>
      <c r="M272" s="27" t="b">
        <f t="shared" si="19"/>
        <v>0</v>
      </c>
      <c r="N272" s="29"/>
    </row>
    <row r="273" spans="1:20" ht="20.100000000000001" customHeight="1">
      <c r="A273" s="44">
        <v>6</v>
      </c>
      <c r="B273" s="118" t="s">
        <v>272</v>
      </c>
      <c r="C273" s="119"/>
      <c r="D273" s="119"/>
      <c r="E273" s="119"/>
      <c r="F273" s="119"/>
      <c r="G273" s="119"/>
      <c r="H273" s="119"/>
      <c r="I273" s="119"/>
      <c r="J273" s="120"/>
      <c r="K273" s="116"/>
      <c r="L273" s="117"/>
      <c r="M273" s="27" t="b">
        <f t="shared" si="19"/>
        <v>0</v>
      </c>
      <c r="N273" s="29"/>
    </row>
    <row r="274" spans="1:20" ht="20.100000000000001" customHeight="1">
      <c r="A274" s="44">
        <v>7</v>
      </c>
      <c r="B274" s="118" t="s">
        <v>273</v>
      </c>
      <c r="C274" s="119"/>
      <c r="D274" s="119"/>
      <c r="E274" s="119"/>
      <c r="F274" s="119"/>
      <c r="G274" s="119"/>
      <c r="H274" s="119"/>
      <c r="I274" s="119"/>
      <c r="J274" s="120"/>
      <c r="K274" s="116"/>
      <c r="L274" s="117"/>
      <c r="M274" s="27" t="b">
        <f t="shared" si="19"/>
        <v>0</v>
      </c>
      <c r="N274" s="29"/>
    </row>
    <row r="275" spans="1:20" ht="20.100000000000001" customHeight="1">
      <c r="A275" s="44">
        <v>8</v>
      </c>
      <c r="B275" s="118" t="s">
        <v>274</v>
      </c>
      <c r="C275" s="119"/>
      <c r="D275" s="119"/>
      <c r="E275" s="119"/>
      <c r="F275" s="119"/>
      <c r="G275" s="119"/>
      <c r="H275" s="119"/>
      <c r="I275" s="119"/>
      <c r="J275" s="120"/>
      <c r="K275" s="116"/>
      <c r="L275" s="117"/>
      <c r="M275" s="27" t="b">
        <f t="shared" si="19"/>
        <v>0</v>
      </c>
      <c r="N275" s="29"/>
    </row>
    <row r="276" spans="1:20" ht="20.100000000000001" customHeight="1">
      <c r="A276" s="44">
        <v>9</v>
      </c>
      <c r="B276" s="118" t="s">
        <v>275</v>
      </c>
      <c r="C276" s="119"/>
      <c r="D276" s="119"/>
      <c r="E276" s="119"/>
      <c r="F276" s="119"/>
      <c r="G276" s="119"/>
      <c r="H276" s="119"/>
      <c r="I276" s="119"/>
      <c r="J276" s="120"/>
      <c r="K276" s="116"/>
      <c r="L276" s="117"/>
      <c r="M276" s="27" t="b">
        <f t="shared" si="19"/>
        <v>0</v>
      </c>
      <c r="N276" s="29"/>
    </row>
    <row r="277" spans="1:20" ht="20.100000000000001" customHeight="1">
      <c r="A277" s="46">
        <v>10</v>
      </c>
      <c r="B277" s="118" t="s">
        <v>276</v>
      </c>
      <c r="C277" s="119"/>
      <c r="D277" s="119"/>
      <c r="E277" s="119"/>
      <c r="F277" s="119"/>
      <c r="G277" s="119"/>
      <c r="H277" s="119"/>
      <c r="I277" s="119"/>
      <c r="J277" s="120"/>
      <c r="K277" s="116"/>
      <c r="L277" s="117"/>
      <c r="M277" s="27" t="b">
        <f t="shared" si="19"/>
        <v>0</v>
      </c>
      <c r="N277" s="29"/>
    </row>
    <row r="278" spans="1:20" s="23" customFormat="1" ht="20.100000000000001" customHeight="1">
      <c r="A278" s="46">
        <v>11</v>
      </c>
      <c r="B278" s="122" t="s">
        <v>376</v>
      </c>
      <c r="C278" s="123"/>
      <c r="D278" s="123"/>
      <c r="E278" s="123"/>
      <c r="F278" s="123"/>
      <c r="G278" s="123"/>
      <c r="H278" s="123"/>
      <c r="I278" s="123"/>
      <c r="J278" s="123"/>
      <c r="K278" s="116"/>
      <c r="L278" s="117"/>
      <c r="M278" s="27" t="b">
        <f t="shared" si="19"/>
        <v>0</v>
      </c>
      <c r="N278" s="29"/>
      <c r="O278" s="32"/>
      <c r="P278" s="32"/>
      <c r="Q278" s="32"/>
      <c r="R278"/>
      <c r="S278"/>
      <c r="T278"/>
    </row>
    <row r="279" spans="1:20" s="23" customFormat="1" ht="30" customHeight="1">
      <c r="A279" s="45"/>
      <c r="B279" s="124" t="s">
        <v>266</v>
      </c>
      <c r="C279" s="125"/>
      <c r="D279" s="125"/>
      <c r="E279" s="125"/>
      <c r="F279" s="125"/>
      <c r="G279" s="125"/>
      <c r="H279" s="125"/>
      <c r="I279" s="125"/>
      <c r="J279" s="125"/>
      <c r="K279" s="125"/>
      <c r="L279" s="126"/>
      <c r="M279" s="27" t="str">
        <f>B279</f>
        <v>（その他のメリット）</v>
      </c>
      <c r="N279" s="29"/>
      <c r="O279" s="32"/>
      <c r="P279" s="33"/>
      <c r="Q279" s="33"/>
      <c r="R279"/>
      <c r="S279"/>
      <c r="T279"/>
    </row>
    <row r="280" spans="1:20" ht="15" customHeight="1" thickBot="1">
      <c r="A280" s="20"/>
      <c r="B280" s="20"/>
      <c r="C280" s="3"/>
      <c r="D280" s="4"/>
      <c r="E280" s="4"/>
      <c r="F280" s="5"/>
      <c r="G280" s="9"/>
      <c r="H280" s="9"/>
      <c r="I280" s="9"/>
      <c r="J280" s="9"/>
      <c r="K280" s="24"/>
      <c r="L280" s="24"/>
      <c r="N280" s="29"/>
      <c r="O280" s="32"/>
    </row>
    <row r="281" spans="1:20" ht="15" customHeight="1">
      <c r="A281" s="11" t="s">
        <v>356</v>
      </c>
      <c r="B281" s="12"/>
      <c r="C281" s="13"/>
      <c r="D281" s="13"/>
      <c r="E281" s="13"/>
      <c r="F281" s="13"/>
      <c r="G281" s="13"/>
      <c r="H281" s="13"/>
      <c r="I281" s="41"/>
      <c r="J281" s="13"/>
      <c r="K281" s="13"/>
      <c r="L281" s="48"/>
      <c r="O281" s="32"/>
    </row>
    <row r="282" spans="1:20" ht="15" customHeight="1" thickBot="1">
      <c r="A282" s="64" t="s">
        <v>150</v>
      </c>
      <c r="B282" s="15"/>
      <c r="C282" s="16"/>
      <c r="D282" s="16"/>
      <c r="E282" s="16"/>
      <c r="F282" s="16"/>
      <c r="G282" s="16"/>
      <c r="H282" s="16"/>
      <c r="I282" s="42"/>
      <c r="J282" s="16"/>
      <c r="K282" s="16"/>
      <c r="L282" s="49"/>
      <c r="O282" s="32"/>
    </row>
    <row r="283" spans="1:20" ht="20.100000000000001" customHeight="1">
      <c r="A283" s="7"/>
      <c r="B283" s="10"/>
      <c r="C283" s="3"/>
      <c r="D283" s="3"/>
      <c r="E283" s="3"/>
      <c r="F283" s="4"/>
      <c r="G283" s="9"/>
      <c r="H283" s="9"/>
      <c r="I283" s="9"/>
      <c r="J283" s="9"/>
      <c r="K283" s="127" t="s">
        <v>1</v>
      </c>
      <c r="L283" s="128"/>
      <c r="M283" s="28" t="s">
        <v>166</v>
      </c>
      <c r="N283" s="28"/>
    </row>
    <row r="284" spans="1:20" ht="20.100000000000001" customHeight="1">
      <c r="A284" s="44">
        <v>1</v>
      </c>
      <c r="B284" s="118" t="s">
        <v>278</v>
      </c>
      <c r="C284" s="119"/>
      <c r="D284" s="119"/>
      <c r="E284" s="119"/>
      <c r="F284" s="119"/>
      <c r="G284" s="119"/>
      <c r="H284" s="119"/>
      <c r="I284" s="119"/>
      <c r="J284" s="120"/>
      <c r="K284" s="116"/>
      <c r="L284" s="117"/>
      <c r="M284" s="27" t="b">
        <f t="shared" ref="M284:M293" si="20">IF(K284="〇",A284)</f>
        <v>0</v>
      </c>
      <c r="N284" s="29"/>
      <c r="O284" s="32" t="s">
        <v>2</v>
      </c>
    </row>
    <row r="285" spans="1:20" ht="20.100000000000001" customHeight="1">
      <c r="A285" s="44">
        <v>2</v>
      </c>
      <c r="B285" s="118" t="s">
        <v>279</v>
      </c>
      <c r="C285" s="119"/>
      <c r="D285" s="119"/>
      <c r="E285" s="119"/>
      <c r="F285" s="119"/>
      <c r="G285" s="119"/>
      <c r="H285" s="119"/>
      <c r="I285" s="119"/>
      <c r="J285" s="120"/>
      <c r="K285" s="116"/>
      <c r="L285" s="117"/>
      <c r="M285" s="27" t="b">
        <f t="shared" si="20"/>
        <v>0</v>
      </c>
      <c r="N285" s="29"/>
      <c r="O285" s="32" t="s">
        <v>3</v>
      </c>
    </row>
    <row r="286" spans="1:20" ht="20.100000000000001" customHeight="1">
      <c r="A286" s="44">
        <v>3</v>
      </c>
      <c r="B286" s="118" t="s">
        <v>280</v>
      </c>
      <c r="C286" s="119"/>
      <c r="D286" s="119"/>
      <c r="E286" s="119"/>
      <c r="F286" s="119"/>
      <c r="G286" s="119"/>
      <c r="H286" s="119"/>
      <c r="I286" s="119"/>
      <c r="J286" s="120"/>
      <c r="K286" s="116"/>
      <c r="L286" s="117"/>
      <c r="M286" s="27" t="b">
        <f t="shared" si="20"/>
        <v>0</v>
      </c>
      <c r="N286" s="29"/>
    </row>
    <row r="287" spans="1:20" ht="20.100000000000001" customHeight="1">
      <c r="A287" s="44">
        <v>4</v>
      </c>
      <c r="B287" s="118" t="s">
        <v>281</v>
      </c>
      <c r="C287" s="119"/>
      <c r="D287" s="119"/>
      <c r="E287" s="119"/>
      <c r="F287" s="119"/>
      <c r="G287" s="119"/>
      <c r="H287" s="119"/>
      <c r="I287" s="119"/>
      <c r="J287" s="120"/>
      <c r="K287" s="116"/>
      <c r="L287" s="117"/>
      <c r="M287" s="27" t="b">
        <f t="shared" si="20"/>
        <v>0</v>
      </c>
      <c r="N287" s="29"/>
    </row>
    <row r="288" spans="1:20" ht="20.100000000000001" customHeight="1">
      <c r="A288" s="44">
        <v>5</v>
      </c>
      <c r="B288" s="118" t="s">
        <v>282</v>
      </c>
      <c r="C288" s="119"/>
      <c r="D288" s="119"/>
      <c r="E288" s="119"/>
      <c r="F288" s="119"/>
      <c r="G288" s="119"/>
      <c r="H288" s="119"/>
      <c r="I288" s="119"/>
      <c r="J288" s="120"/>
      <c r="K288" s="116"/>
      <c r="L288" s="117"/>
      <c r="M288" s="27" t="b">
        <f t="shared" si="20"/>
        <v>0</v>
      </c>
      <c r="N288" s="29"/>
    </row>
    <row r="289" spans="1:20" ht="20.100000000000001" customHeight="1">
      <c r="A289" s="44">
        <v>6</v>
      </c>
      <c r="B289" s="118" t="s">
        <v>283</v>
      </c>
      <c r="C289" s="119"/>
      <c r="D289" s="119"/>
      <c r="E289" s="119"/>
      <c r="F289" s="119"/>
      <c r="G289" s="119"/>
      <c r="H289" s="119"/>
      <c r="I289" s="119"/>
      <c r="J289" s="120"/>
      <c r="K289" s="116"/>
      <c r="L289" s="117"/>
      <c r="M289" s="27" t="b">
        <f t="shared" si="20"/>
        <v>0</v>
      </c>
      <c r="N289" s="29"/>
    </row>
    <row r="290" spans="1:20" ht="20.100000000000001" customHeight="1">
      <c r="A290" s="44">
        <v>7</v>
      </c>
      <c r="B290" s="118" t="s">
        <v>284</v>
      </c>
      <c r="C290" s="119"/>
      <c r="D290" s="119"/>
      <c r="E290" s="119"/>
      <c r="F290" s="119"/>
      <c r="G290" s="119"/>
      <c r="H290" s="119"/>
      <c r="I290" s="119"/>
      <c r="J290" s="120"/>
      <c r="K290" s="116"/>
      <c r="L290" s="117"/>
      <c r="M290" s="27" t="b">
        <f t="shared" si="20"/>
        <v>0</v>
      </c>
      <c r="N290" s="29"/>
    </row>
    <row r="291" spans="1:20" ht="20.100000000000001" customHeight="1">
      <c r="A291" s="44">
        <v>8</v>
      </c>
      <c r="B291" s="118" t="s">
        <v>285</v>
      </c>
      <c r="C291" s="119"/>
      <c r="D291" s="119"/>
      <c r="E291" s="119"/>
      <c r="F291" s="119"/>
      <c r="G291" s="119"/>
      <c r="H291" s="119"/>
      <c r="I291" s="119"/>
      <c r="J291" s="120"/>
      <c r="K291" s="116"/>
      <c r="L291" s="117"/>
      <c r="M291" s="27" t="b">
        <f t="shared" si="20"/>
        <v>0</v>
      </c>
      <c r="N291" s="29"/>
    </row>
    <row r="292" spans="1:20" ht="20.100000000000001" customHeight="1">
      <c r="A292" s="44">
        <v>9</v>
      </c>
      <c r="B292" s="118" t="s">
        <v>357</v>
      </c>
      <c r="C292" s="119"/>
      <c r="D292" s="119"/>
      <c r="E292" s="119"/>
      <c r="F292" s="119"/>
      <c r="G292" s="119"/>
      <c r="H292" s="119"/>
      <c r="I292" s="119"/>
      <c r="J292" s="120"/>
      <c r="K292" s="116"/>
      <c r="L292" s="117"/>
      <c r="M292" s="27" t="b">
        <f t="shared" si="20"/>
        <v>0</v>
      </c>
      <c r="N292" s="29"/>
    </row>
    <row r="293" spans="1:20" s="23" customFormat="1" ht="20.100000000000001" customHeight="1">
      <c r="A293" s="46">
        <v>10</v>
      </c>
      <c r="B293" s="122" t="s">
        <v>376</v>
      </c>
      <c r="C293" s="123"/>
      <c r="D293" s="123"/>
      <c r="E293" s="123"/>
      <c r="F293" s="123"/>
      <c r="G293" s="123"/>
      <c r="H293" s="123"/>
      <c r="I293" s="123"/>
      <c r="J293" s="123"/>
      <c r="K293" s="116"/>
      <c r="L293" s="117"/>
      <c r="M293" s="27" t="b">
        <f t="shared" si="20"/>
        <v>0</v>
      </c>
      <c r="N293" s="29"/>
      <c r="O293" s="32"/>
      <c r="P293" s="32"/>
      <c r="Q293" s="32"/>
      <c r="R293"/>
      <c r="S293"/>
      <c r="T293"/>
    </row>
    <row r="294" spans="1:20" s="23" customFormat="1" ht="30" customHeight="1">
      <c r="A294" s="45"/>
      <c r="B294" s="124" t="s">
        <v>277</v>
      </c>
      <c r="C294" s="125"/>
      <c r="D294" s="125"/>
      <c r="E294" s="125"/>
      <c r="F294" s="125"/>
      <c r="G294" s="125"/>
      <c r="H294" s="125"/>
      <c r="I294" s="125"/>
      <c r="J294" s="125"/>
      <c r="K294" s="125"/>
      <c r="L294" s="126"/>
      <c r="M294" s="27" t="str">
        <f>B294</f>
        <v>（その他の障壁）</v>
      </c>
      <c r="N294" s="29"/>
      <c r="O294" s="32"/>
      <c r="P294" s="33"/>
      <c r="Q294" s="33"/>
      <c r="R294"/>
      <c r="S294"/>
      <c r="T294"/>
    </row>
    <row r="295" spans="1:20" ht="14.25" thickBot="1"/>
    <row r="296" spans="1:20" ht="15" customHeight="1">
      <c r="A296" s="11" t="s">
        <v>358</v>
      </c>
      <c r="B296" s="12"/>
      <c r="C296" s="13"/>
      <c r="D296" s="13"/>
      <c r="E296" s="13"/>
      <c r="F296" s="13"/>
      <c r="G296" s="13"/>
      <c r="H296" s="13"/>
      <c r="I296" s="41"/>
      <c r="J296" s="13"/>
      <c r="K296" s="13"/>
      <c r="L296" s="48"/>
      <c r="O296" s="32"/>
    </row>
    <row r="297" spans="1:20" ht="15" customHeight="1" thickBot="1">
      <c r="A297" s="64" t="s">
        <v>146</v>
      </c>
      <c r="B297" s="15"/>
      <c r="C297" s="16"/>
      <c r="D297" s="16"/>
      <c r="E297" s="16"/>
      <c r="F297" s="16"/>
      <c r="G297" s="16"/>
      <c r="H297" s="16"/>
      <c r="I297" s="42"/>
      <c r="J297" s="16"/>
      <c r="K297" s="16"/>
      <c r="L297" s="49"/>
      <c r="O297" s="32"/>
    </row>
    <row r="298" spans="1:20" ht="20.100000000000001" customHeight="1">
      <c r="A298" s="7"/>
      <c r="B298" s="10"/>
      <c r="C298" s="3"/>
      <c r="D298" s="3"/>
      <c r="E298" s="3"/>
      <c r="F298" s="4"/>
      <c r="G298" s="9"/>
      <c r="H298" s="9"/>
      <c r="I298" s="9"/>
      <c r="J298" s="9"/>
      <c r="K298" s="127" t="s">
        <v>1</v>
      </c>
      <c r="L298" s="128"/>
      <c r="M298" s="28" t="s">
        <v>167</v>
      </c>
      <c r="N298" s="28"/>
    </row>
    <row r="299" spans="1:20" ht="20.100000000000001" customHeight="1">
      <c r="A299" s="44">
        <v>1</v>
      </c>
      <c r="B299" s="118" t="s">
        <v>286</v>
      </c>
      <c r="C299" s="119"/>
      <c r="D299" s="119"/>
      <c r="E299" s="119"/>
      <c r="F299" s="119"/>
      <c r="G299" s="119"/>
      <c r="H299" s="119"/>
      <c r="I299" s="119"/>
      <c r="J299" s="120"/>
      <c r="K299" s="116"/>
      <c r="L299" s="117"/>
      <c r="M299" s="27" t="b">
        <f>IF(K299="〇",A299)</f>
        <v>0</v>
      </c>
      <c r="N299" s="29"/>
      <c r="O299" s="32" t="s">
        <v>2</v>
      </c>
    </row>
    <row r="300" spans="1:20" ht="20.100000000000001" customHeight="1">
      <c r="A300" s="44">
        <v>2</v>
      </c>
      <c r="B300" s="118" t="s">
        <v>287</v>
      </c>
      <c r="C300" s="119"/>
      <c r="D300" s="119"/>
      <c r="E300" s="119"/>
      <c r="F300" s="119"/>
      <c r="G300" s="119"/>
      <c r="H300" s="119"/>
      <c r="I300" s="119"/>
      <c r="J300" s="120"/>
      <c r="K300" s="116"/>
      <c r="L300" s="117"/>
      <c r="M300" s="27" t="b">
        <f>IF(K300="〇",A300)</f>
        <v>0</v>
      </c>
      <c r="N300" s="29"/>
      <c r="O300" s="32" t="s">
        <v>3</v>
      </c>
    </row>
    <row r="301" spans="1:20" ht="20.100000000000001" customHeight="1">
      <c r="A301" s="44">
        <v>3</v>
      </c>
      <c r="B301" s="118" t="s">
        <v>288</v>
      </c>
      <c r="C301" s="119"/>
      <c r="D301" s="119"/>
      <c r="E301" s="119"/>
      <c r="F301" s="119"/>
      <c r="G301" s="119"/>
      <c r="H301" s="119"/>
      <c r="I301" s="119"/>
      <c r="J301" s="120"/>
      <c r="K301" s="116"/>
      <c r="L301" s="117"/>
      <c r="M301" s="27" t="b">
        <f>IF(K301="〇",A301)</f>
        <v>0</v>
      </c>
      <c r="N301" s="29"/>
    </row>
    <row r="302" spans="1:20" ht="20.100000000000001" customHeight="1">
      <c r="A302" s="44">
        <v>4</v>
      </c>
      <c r="B302" s="118" t="s">
        <v>289</v>
      </c>
      <c r="C302" s="119"/>
      <c r="D302" s="119"/>
      <c r="E302" s="119"/>
      <c r="F302" s="119"/>
      <c r="G302" s="119"/>
      <c r="H302" s="119"/>
      <c r="I302" s="119"/>
      <c r="J302" s="120"/>
      <c r="K302" s="116"/>
      <c r="L302" s="117"/>
      <c r="M302" s="27" t="b">
        <f>IF(K302="〇",A302)</f>
        <v>0</v>
      </c>
      <c r="N302" s="29"/>
    </row>
    <row r="303" spans="1:20" ht="20.100000000000001" customHeight="1">
      <c r="A303" s="44">
        <v>5</v>
      </c>
      <c r="B303" s="118" t="s">
        <v>290</v>
      </c>
      <c r="C303" s="119"/>
      <c r="D303" s="119"/>
      <c r="E303" s="119"/>
      <c r="F303" s="119"/>
      <c r="G303" s="119"/>
      <c r="H303" s="119"/>
      <c r="I303" s="119"/>
      <c r="J303" s="120"/>
      <c r="K303" s="116"/>
      <c r="L303" s="117"/>
      <c r="M303" s="27" t="b">
        <f t="shared" ref="M303:M311" si="21">IF(K303="〇",A303)</f>
        <v>0</v>
      </c>
      <c r="N303" s="29"/>
    </row>
    <row r="304" spans="1:20" ht="20.100000000000001" customHeight="1">
      <c r="A304" s="44">
        <v>6</v>
      </c>
      <c r="B304" s="118" t="s">
        <v>291</v>
      </c>
      <c r="C304" s="119"/>
      <c r="D304" s="119"/>
      <c r="E304" s="119"/>
      <c r="F304" s="119"/>
      <c r="G304" s="119"/>
      <c r="H304" s="119"/>
      <c r="I304" s="119"/>
      <c r="J304" s="120"/>
      <c r="K304" s="116"/>
      <c r="L304" s="117"/>
      <c r="M304" s="27" t="b">
        <f t="shared" si="21"/>
        <v>0</v>
      </c>
      <c r="N304" s="29"/>
    </row>
    <row r="305" spans="1:20" ht="20.100000000000001" customHeight="1">
      <c r="A305" s="44">
        <v>7</v>
      </c>
      <c r="B305" s="118" t="s">
        <v>292</v>
      </c>
      <c r="C305" s="119"/>
      <c r="D305" s="119"/>
      <c r="E305" s="119"/>
      <c r="F305" s="119"/>
      <c r="G305" s="119"/>
      <c r="H305" s="119"/>
      <c r="I305" s="119"/>
      <c r="J305" s="120"/>
      <c r="K305" s="116"/>
      <c r="L305" s="117"/>
      <c r="M305" s="27" t="b">
        <f t="shared" si="21"/>
        <v>0</v>
      </c>
      <c r="N305" s="29"/>
    </row>
    <row r="306" spans="1:20" ht="20.100000000000001" customHeight="1">
      <c r="A306" s="44">
        <v>8</v>
      </c>
      <c r="B306" s="118" t="s">
        <v>293</v>
      </c>
      <c r="C306" s="119"/>
      <c r="D306" s="119"/>
      <c r="E306" s="119"/>
      <c r="F306" s="119"/>
      <c r="G306" s="119"/>
      <c r="H306" s="119"/>
      <c r="I306" s="119"/>
      <c r="J306" s="120"/>
      <c r="K306" s="116"/>
      <c r="L306" s="117"/>
      <c r="M306" s="27" t="b">
        <f t="shared" si="21"/>
        <v>0</v>
      </c>
      <c r="N306" s="29"/>
    </row>
    <row r="307" spans="1:20" ht="20.100000000000001" customHeight="1">
      <c r="A307" s="44">
        <v>9</v>
      </c>
      <c r="B307" s="118" t="s">
        <v>294</v>
      </c>
      <c r="C307" s="119"/>
      <c r="D307" s="119"/>
      <c r="E307" s="119"/>
      <c r="F307" s="119"/>
      <c r="G307" s="119"/>
      <c r="H307" s="119"/>
      <c r="I307" s="119"/>
      <c r="J307" s="120"/>
      <c r="K307" s="116"/>
      <c r="L307" s="117"/>
      <c r="M307" s="27" t="b">
        <f t="shared" si="21"/>
        <v>0</v>
      </c>
      <c r="N307" s="29"/>
    </row>
    <row r="308" spans="1:20" ht="20.100000000000001" customHeight="1">
      <c r="A308" s="46">
        <v>10</v>
      </c>
      <c r="B308" s="118" t="s">
        <v>295</v>
      </c>
      <c r="C308" s="119"/>
      <c r="D308" s="119"/>
      <c r="E308" s="119"/>
      <c r="F308" s="119"/>
      <c r="G308" s="119"/>
      <c r="H308" s="119"/>
      <c r="I308" s="119"/>
      <c r="J308" s="120"/>
      <c r="K308" s="116"/>
      <c r="L308" s="117"/>
      <c r="M308" s="27" t="b">
        <f t="shared" si="21"/>
        <v>0</v>
      </c>
      <c r="N308" s="29"/>
    </row>
    <row r="309" spans="1:20" ht="20.100000000000001" customHeight="1">
      <c r="A309" s="46">
        <v>11</v>
      </c>
      <c r="B309" s="118" t="s">
        <v>296</v>
      </c>
      <c r="C309" s="119"/>
      <c r="D309" s="119"/>
      <c r="E309" s="119"/>
      <c r="F309" s="119"/>
      <c r="G309" s="119"/>
      <c r="H309" s="119"/>
      <c r="I309" s="119"/>
      <c r="J309" s="120"/>
      <c r="K309" s="116"/>
      <c r="L309" s="117"/>
      <c r="M309" s="27" t="b">
        <f>IF(K309="〇",A309)</f>
        <v>0</v>
      </c>
      <c r="N309" s="29"/>
    </row>
    <row r="310" spans="1:20" ht="20.100000000000001" customHeight="1">
      <c r="A310" s="46">
        <v>12</v>
      </c>
      <c r="B310" s="118" t="s">
        <v>297</v>
      </c>
      <c r="C310" s="119"/>
      <c r="D310" s="119"/>
      <c r="E310" s="119"/>
      <c r="F310" s="119"/>
      <c r="G310" s="119"/>
      <c r="H310" s="119"/>
      <c r="I310" s="119"/>
      <c r="J310" s="120"/>
      <c r="K310" s="116"/>
      <c r="L310" s="117"/>
      <c r="M310" s="27" t="b">
        <f>IF(K310="〇",A310)</f>
        <v>0</v>
      </c>
      <c r="N310" s="29"/>
    </row>
    <row r="311" spans="1:20" s="23" customFormat="1" ht="20.100000000000001" customHeight="1">
      <c r="A311" s="46">
        <v>13</v>
      </c>
      <c r="B311" s="122" t="s">
        <v>376</v>
      </c>
      <c r="C311" s="123"/>
      <c r="D311" s="123"/>
      <c r="E311" s="123"/>
      <c r="F311" s="123"/>
      <c r="G311" s="123"/>
      <c r="H311" s="123"/>
      <c r="I311" s="123"/>
      <c r="J311" s="123"/>
      <c r="K311" s="116"/>
      <c r="L311" s="117"/>
      <c r="M311" s="27" t="b">
        <f t="shared" si="21"/>
        <v>0</v>
      </c>
      <c r="N311" s="29"/>
      <c r="O311" s="32"/>
      <c r="P311" s="32"/>
      <c r="Q311" s="32"/>
      <c r="R311"/>
      <c r="S311"/>
      <c r="T311"/>
    </row>
    <row r="312" spans="1:20" s="23" customFormat="1" ht="30" customHeight="1">
      <c r="A312" s="39"/>
      <c r="B312" s="124" t="s">
        <v>148</v>
      </c>
      <c r="C312" s="125"/>
      <c r="D312" s="125"/>
      <c r="E312" s="125"/>
      <c r="F312" s="125"/>
      <c r="G312" s="125"/>
      <c r="H312" s="125"/>
      <c r="I312" s="125"/>
      <c r="J312" s="125"/>
      <c r="K312" s="125"/>
      <c r="L312" s="126"/>
      <c r="M312" s="27" t="str">
        <f>B312</f>
        <v>（その他の理由）</v>
      </c>
      <c r="N312" s="29"/>
      <c r="O312" s="32"/>
      <c r="P312" s="33"/>
      <c r="Q312" s="33"/>
      <c r="R312"/>
      <c r="S312"/>
      <c r="T312"/>
    </row>
    <row r="313" spans="1:20" ht="14.25" thickBot="1"/>
    <row r="314" spans="1:20" ht="15" customHeight="1">
      <c r="A314" s="11" t="s">
        <v>359</v>
      </c>
      <c r="B314" s="12"/>
      <c r="C314" s="13"/>
      <c r="D314" s="13"/>
      <c r="E314" s="13"/>
      <c r="F314" s="13"/>
      <c r="G314" s="13"/>
      <c r="H314" s="13"/>
      <c r="I314" s="41"/>
      <c r="J314" s="13"/>
      <c r="K314" s="13"/>
      <c r="L314" s="48"/>
      <c r="O314" s="32"/>
    </row>
    <row r="315" spans="1:20" ht="15" customHeight="1" thickBot="1">
      <c r="A315" s="64" t="s">
        <v>146</v>
      </c>
      <c r="B315" s="15"/>
      <c r="C315" s="16"/>
      <c r="D315" s="16"/>
      <c r="E315" s="16"/>
      <c r="F315" s="16"/>
      <c r="G315" s="16"/>
      <c r="H315" s="16"/>
      <c r="I315" s="42"/>
      <c r="J315" s="16"/>
      <c r="K315" s="16"/>
      <c r="L315" s="49"/>
      <c r="O315" s="32"/>
    </row>
    <row r="316" spans="1:20" ht="20.100000000000001" customHeight="1">
      <c r="A316" s="7"/>
      <c r="B316" s="10"/>
      <c r="C316" s="3"/>
      <c r="D316" s="3"/>
      <c r="E316" s="3"/>
      <c r="F316" s="4"/>
      <c r="G316" s="9"/>
      <c r="H316" s="9"/>
      <c r="I316" s="9"/>
      <c r="J316" s="9"/>
      <c r="K316" s="127" t="s">
        <v>1</v>
      </c>
      <c r="L316" s="128"/>
      <c r="M316" s="28" t="s">
        <v>171</v>
      </c>
      <c r="N316" s="28"/>
    </row>
    <row r="317" spans="1:20" ht="20.100000000000001" customHeight="1">
      <c r="A317" s="44">
        <v>1</v>
      </c>
      <c r="B317" s="118" t="s">
        <v>243</v>
      </c>
      <c r="C317" s="119"/>
      <c r="D317" s="119"/>
      <c r="E317" s="119"/>
      <c r="F317" s="119"/>
      <c r="G317" s="119"/>
      <c r="H317" s="119"/>
      <c r="I317" s="119"/>
      <c r="J317" s="120"/>
      <c r="K317" s="116"/>
      <c r="L317" s="117"/>
      <c r="M317" s="27" t="b">
        <f>IF(K317="〇",A317)</f>
        <v>0</v>
      </c>
      <c r="N317" s="29"/>
      <c r="O317" s="32" t="s">
        <v>2</v>
      </c>
    </row>
    <row r="318" spans="1:20" ht="20.100000000000001" customHeight="1">
      <c r="A318" s="44">
        <v>2</v>
      </c>
      <c r="B318" s="118" t="s">
        <v>245</v>
      </c>
      <c r="C318" s="119"/>
      <c r="D318" s="119"/>
      <c r="E318" s="119"/>
      <c r="F318" s="119"/>
      <c r="G318" s="119"/>
      <c r="H318" s="119"/>
      <c r="I318" s="119"/>
      <c r="J318" s="120"/>
      <c r="K318" s="116"/>
      <c r="L318" s="117"/>
      <c r="M318" s="27" t="b">
        <f>IF(K318="〇",A318)</f>
        <v>0</v>
      </c>
      <c r="N318" s="29"/>
      <c r="O318" s="32" t="s">
        <v>3</v>
      </c>
    </row>
    <row r="319" spans="1:20" ht="20.100000000000001" customHeight="1">
      <c r="A319" s="44">
        <v>3</v>
      </c>
      <c r="B319" s="118" t="s">
        <v>247</v>
      </c>
      <c r="C319" s="119"/>
      <c r="D319" s="119"/>
      <c r="E319" s="119"/>
      <c r="F319" s="119"/>
      <c r="G319" s="119"/>
      <c r="H319" s="119"/>
      <c r="I319" s="119"/>
      <c r="J319" s="120"/>
      <c r="K319" s="116"/>
      <c r="L319" s="117"/>
      <c r="M319" s="27" t="b">
        <f>IF(K319="〇",A319)</f>
        <v>0</v>
      </c>
      <c r="N319" s="29"/>
    </row>
    <row r="320" spans="1:20" ht="20.100000000000001" customHeight="1">
      <c r="A320" s="44">
        <v>4</v>
      </c>
      <c r="B320" s="118" t="s">
        <v>249</v>
      </c>
      <c r="C320" s="119"/>
      <c r="D320" s="119"/>
      <c r="E320" s="119"/>
      <c r="F320" s="119"/>
      <c r="G320" s="119"/>
      <c r="H320" s="119"/>
      <c r="I320" s="119"/>
      <c r="J320" s="120"/>
      <c r="K320" s="116"/>
      <c r="L320" s="117"/>
      <c r="M320" s="27" t="b">
        <f>IF(K320="〇",A320)</f>
        <v>0</v>
      </c>
      <c r="N320" s="29"/>
    </row>
    <row r="321" spans="1:20" ht="20.100000000000001" customHeight="1">
      <c r="A321" s="44">
        <v>5</v>
      </c>
      <c r="B321" s="118" t="s">
        <v>251</v>
      </c>
      <c r="C321" s="119"/>
      <c r="D321" s="119"/>
      <c r="E321" s="119"/>
      <c r="F321" s="119"/>
      <c r="G321" s="119"/>
      <c r="H321" s="119"/>
      <c r="I321" s="119"/>
      <c r="J321" s="120"/>
      <c r="K321" s="116"/>
      <c r="L321" s="117"/>
      <c r="M321" s="27" t="b">
        <f t="shared" ref="M321:M326" si="22">IF(K321="〇",A321)</f>
        <v>0</v>
      </c>
      <c r="N321" s="29"/>
    </row>
    <row r="322" spans="1:20" ht="20.100000000000001" customHeight="1">
      <c r="A322" s="44">
        <v>6</v>
      </c>
      <c r="B322" s="118" t="s">
        <v>253</v>
      </c>
      <c r="C322" s="119"/>
      <c r="D322" s="119"/>
      <c r="E322" s="119"/>
      <c r="F322" s="119"/>
      <c r="G322" s="119"/>
      <c r="H322" s="119"/>
      <c r="I322" s="119"/>
      <c r="J322" s="120"/>
      <c r="K322" s="116"/>
      <c r="L322" s="117"/>
      <c r="M322" s="27" t="b">
        <f t="shared" si="22"/>
        <v>0</v>
      </c>
      <c r="N322" s="29"/>
    </row>
    <row r="323" spans="1:20" ht="20.100000000000001" customHeight="1">
      <c r="A323" s="44">
        <v>7</v>
      </c>
      <c r="B323" s="118" t="s">
        <v>255</v>
      </c>
      <c r="C323" s="119"/>
      <c r="D323" s="119"/>
      <c r="E323" s="119"/>
      <c r="F323" s="119"/>
      <c r="G323" s="119"/>
      <c r="H323" s="119"/>
      <c r="I323" s="119"/>
      <c r="J323" s="120"/>
      <c r="K323" s="116"/>
      <c r="L323" s="117"/>
      <c r="M323" s="27" t="b">
        <f t="shared" si="22"/>
        <v>0</v>
      </c>
      <c r="N323" s="29"/>
    </row>
    <row r="324" spans="1:20" ht="20.100000000000001" customHeight="1">
      <c r="A324" s="44">
        <v>8</v>
      </c>
      <c r="B324" s="118" t="s">
        <v>257</v>
      </c>
      <c r="C324" s="119"/>
      <c r="D324" s="119"/>
      <c r="E324" s="119"/>
      <c r="F324" s="119"/>
      <c r="G324" s="119"/>
      <c r="H324" s="119"/>
      <c r="I324" s="119"/>
      <c r="J324" s="120"/>
      <c r="K324" s="116"/>
      <c r="L324" s="117"/>
      <c r="M324" s="27" t="b">
        <f t="shared" si="22"/>
        <v>0</v>
      </c>
      <c r="N324" s="29"/>
    </row>
    <row r="325" spans="1:20" ht="20.100000000000001" customHeight="1">
      <c r="A325" s="44">
        <v>9</v>
      </c>
      <c r="B325" s="118" t="s">
        <v>259</v>
      </c>
      <c r="C325" s="119"/>
      <c r="D325" s="119"/>
      <c r="E325" s="119"/>
      <c r="F325" s="119"/>
      <c r="G325" s="119"/>
      <c r="H325" s="119"/>
      <c r="I325" s="119"/>
      <c r="J325" s="120"/>
      <c r="K325" s="116"/>
      <c r="L325" s="117"/>
      <c r="M325" s="27" t="b">
        <f t="shared" si="22"/>
        <v>0</v>
      </c>
      <c r="N325" s="29"/>
    </row>
    <row r="326" spans="1:20" ht="20.100000000000001" customHeight="1">
      <c r="A326" s="46">
        <v>10</v>
      </c>
      <c r="B326" s="118" t="s">
        <v>261</v>
      </c>
      <c r="C326" s="119"/>
      <c r="D326" s="119"/>
      <c r="E326" s="119"/>
      <c r="F326" s="119"/>
      <c r="G326" s="119"/>
      <c r="H326" s="119"/>
      <c r="I326" s="119"/>
      <c r="J326" s="120"/>
      <c r="K326" s="116"/>
      <c r="L326" s="117"/>
      <c r="M326" s="27" t="b">
        <f t="shared" si="22"/>
        <v>0</v>
      </c>
      <c r="N326" s="29"/>
    </row>
    <row r="327" spans="1:20" ht="20.100000000000001" customHeight="1">
      <c r="A327" s="46">
        <v>11</v>
      </c>
      <c r="B327" s="118" t="s">
        <v>263</v>
      </c>
      <c r="C327" s="119"/>
      <c r="D327" s="119"/>
      <c r="E327" s="119"/>
      <c r="F327" s="119"/>
      <c r="G327" s="119"/>
      <c r="H327" s="119"/>
      <c r="I327" s="119"/>
      <c r="J327" s="120"/>
      <c r="K327" s="116"/>
      <c r="L327" s="117"/>
      <c r="M327" s="27" t="b">
        <f>IF(K327="〇",A327)</f>
        <v>0</v>
      </c>
      <c r="N327" s="29"/>
    </row>
    <row r="328" spans="1:20" s="23" customFormat="1" ht="20.100000000000001" customHeight="1">
      <c r="A328" s="46">
        <v>12</v>
      </c>
      <c r="B328" s="122" t="s">
        <v>376</v>
      </c>
      <c r="C328" s="123"/>
      <c r="D328" s="123"/>
      <c r="E328" s="123"/>
      <c r="F328" s="123"/>
      <c r="G328" s="123"/>
      <c r="H328" s="123"/>
      <c r="I328" s="123"/>
      <c r="J328" s="123"/>
      <c r="K328" s="116"/>
      <c r="L328" s="117"/>
      <c r="M328" s="27" t="b">
        <f t="shared" ref="M328" si="23">IF(K328="〇",A328)</f>
        <v>0</v>
      </c>
      <c r="N328" s="29"/>
      <c r="O328" s="32"/>
      <c r="P328" s="32"/>
      <c r="Q328" s="32"/>
      <c r="R328"/>
      <c r="S328"/>
      <c r="T328"/>
    </row>
    <row r="329" spans="1:20" s="23" customFormat="1" ht="30" customHeight="1">
      <c r="A329" s="39"/>
      <c r="B329" s="124" t="s">
        <v>298</v>
      </c>
      <c r="C329" s="125"/>
      <c r="D329" s="125"/>
      <c r="E329" s="125"/>
      <c r="F329" s="125"/>
      <c r="G329" s="125"/>
      <c r="H329" s="125"/>
      <c r="I329" s="125"/>
      <c r="J329" s="125"/>
      <c r="K329" s="125"/>
      <c r="L329" s="126"/>
      <c r="M329" s="27" t="str">
        <f>B329</f>
        <v>（その他の事業）</v>
      </c>
      <c r="N329" s="29"/>
      <c r="O329" s="32"/>
      <c r="P329" s="33"/>
      <c r="Q329" s="33"/>
      <c r="R329"/>
      <c r="S329"/>
      <c r="T329"/>
    </row>
    <row r="330" spans="1:20" ht="14.25" thickBot="1"/>
    <row r="331" spans="1:20" ht="15" customHeight="1">
      <c r="A331" s="11" t="s">
        <v>360</v>
      </c>
      <c r="B331" s="12"/>
      <c r="C331" s="13"/>
      <c r="D331" s="13"/>
      <c r="E331" s="13"/>
      <c r="F331" s="13"/>
      <c r="G331" s="13"/>
      <c r="H331" s="13"/>
      <c r="I331" s="41"/>
      <c r="J331" s="13"/>
      <c r="K331" s="13"/>
      <c r="L331" s="48"/>
      <c r="O331" s="32"/>
    </row>
    <row r="332" spans="1:20" ht="15" customHeight="1" thickBot="1">
      <c r="A332" s="64" t="s">
        <v>146</v>
      </c>
      <c r="B332" s="15"/>
      <c r="C332" s="16"/>
      <c r="D332" s="16"/>
      <c r="E332" s="16"/>
      <c r="F332" s="16"/>
      <c r="G332" s="16"/>
      <c r="H332" s="16"/>
      <c r="I332" s="42"/>
      <c r="J332" s="16"/>
      <c r="K332" s="16"/>
      <c r="L332" s="49"/>
      <c r="O332" s="32"/>
    </row>
    <row r="333" spans="1:20" ht="20.100000000000001" customHeight="1">
      <c r="A333" s="7"/>
      <c r="B333" s="10"/>
      <c r="C333" s="3"/>
      <c r="D333" s="3"/>
      <c r="E333" s="3"/>
      <c r="F333" s="4"/>
      <c r="G333" s="9"/>
      <c r="H333" s="9"/>
      <c r="I333" s="9"/>
      <c r="J333" s="9"/>
      <c r="K333" s="127" t="s">
        <v>1</v>
      </c>
      <c r="L333" s="128"/>
      <c r="M333" s="28" t="s">
        <v>172</v>
      </c>
      <c r="N333" s="28"/>
    </row>
    <row r="334" spans="1:20" ht="20.100000000000001" customHeight="1">
      <c r="A334" s="44">
        <v>1</v>
      </c>
      <c r="B334" s="118" t="s">
        <v>299</v>
      </c>
      <c r="C334" s="119"/>
      <c r="D334" s="119"/>
      <c r="E334" s="119"/>
      <c r="F334" s="119"/>
      <c r="G334" s="119"/>
      <c r="H334" s="119"/>
      <c r="I334" s="119"/>
      <c r="J334" s="120"/>
      <c r="K334" s="116"/>
      <c r="L334" s="117"/>
      <c r="M334" s="27" t="b">
        <f>IF(K334="〇",A334)</f>
        <v>0</v>
      </c>
      <c r="N334" s="29"/>
      <c r="O334" s="32" t="s">
        <v>2</v>
      </c>
    </row>
    <row r="335" spans="1:20" ht="20.100000000000001" customHeight="1">
      <c r="A335" s="44">
        <v>2</v>
      </c>
      <c r="B335" s="118" t="s">
        <v>300</v>
      </c>
      <c r="C335" s="119"/>
      <c r="D335" s="119"/>
      <c r="E335" s="119"/>
      <c r="F335" s="119"/>
      <c r="G335" s="119"/>
      <c r="H335" s="119"/>
      <c r="I335" s="119"/>
      <c r="J335" s="120"/>
      <c r="K335" s="116"/>
      <c r="L335" s="117"/>
      <c r="M335" s="27" t="b">
        <f>IF(K335="〇",A335)</f>
        <v>0</v>
      </c>
      <c r="N335" s="29"/>
      <c r="O335" s="32" t="s">
        <v>3</v>
      </c>
    </row>
    <row r="336" spans="1:20" ht="20.100000000000001" customHeight="1">
      <c r="A336" s="44">
        <v>3</v>
      </c>
      <c r="B336" s="118" t="s">
        <v>301</v>
      </c>
      <c r="C336" s="119"/>
      <c r="D336" s="119"/>
      <c r="E336" s="119"/>
      <c r="F336" s="119"/>
      <c r="G336" s="119"/>
      <c r="H336" s="119"/>
      <c r="I336" s="119"/>
      <c r="J336" s="120"/>
      <c r="K336" s="116"/>
      <c r="L336" s="117"/>
      <c r="M336" s="27" t="b">
        <f>IF(K336="〇",A336)</f>
        <v>0</v>
      </c>
      <c r="N336" s="29"/>
    </row>
    <row r="337" spans="1:20" ht="20.100000000000001" customHeight="1">
      <c r="A337" s="44">
        <v>4</v>
      </c>
      <c r="B337" s="118" t="s">
        <v>302</v>
      </c>
      <c r="C337" s="119"/>
      <c r="D337" s="119"/>
      <c r="E337" s="119"/>
      <c r="F337" s="119"/>
      <c r="G337" s="119"/>
      <c r="H337" s="119"/>
      <c r="I337" s="119"/>
      <c r="J337" s="120"/>
      <c r="K337" s="116"/>
      <c r="L337" s="117"/>
      <c r="M337" s="27" t="b">
        <f>IF(K337="〇",A337)</f>
        <v>0</v>
      </c>
      <c r="N337" s="29"/>
    </row>
    <row r="338" spans="1:20" ht="20.100000000000001" customHeight="1">
      <c r="A338" s="44">
        <v>5</v>
      </c>
      <c r="B338" s="118" t="s">
        <v>303</v>
      </c>
      <c r="C338" s="119"/>
      <c r="D338" s="119"/>
      <c r="E338" s="119"/>
      <c r="F338" s="119"/>
      <c r="G338" s="119"/>
      <c r="H338" s="119"/>
      <c r="I338" s="119"/>
      <c r="J338" s="120"/>
      <c r="K338" s="116"/>
      <c r="L338" s="117"/>
      <c r="M338" s="27" t="b">
        <f t="shared" ref="M338:M343" si="24">IF(K338="〇",A338)</f>
        <v>0</v>
      </c>
      <c r="N338" s="29"/>
    </row>
    <row r="339" spans="1:20" ht="20.100000000000001" customHeight="1">
      <c r="A339" s="44">
        <v>6</v>
      </c>
      <c r="B339" s="118" t="s">
        <v>304</v>
      </c>
      <c r="C339" s="119"/>
      <c r="D339" s="119"/>
      <c r="E339" s="119"/>
      <c r="F339" s="119"/>
      <c r="G339" s="119"/>
      <c r="H339" s="119"/>
      <c r="I339" s="119"/>
      <c r="J339" s="120"/>
      <c r="K339" s="116"/>
      <c r="L339" s="117"/>
      <c r="M339" s="27" t="b">
        <f t="shared" si="24"/>
        <v>0</v>
      </c>
      <c r="N339" s="29"/>
    </row>
    <row r="340" spans="1:20" ht="20.100000000000001" customHeight="1">
      <c r="A340" s="44">
        <v>7</v>
      </c>
      <c r="B340" s="118" t="s">
        <v>305</v>
      </c>
      <c r="C340" s="119"/>
      <c r="D340" s="119"/>
      <c r="E340" s="119"/>
      <c r="F340" s="119"/>
      <c r="G340" s="119"/>
      <c r="H340" s="119"/>
      <c r="I340" s="119"/>
      <c r="J340" s="120"/>
      <c r="K340" s="116"/>
      <c r="L340" s="117"/>
      <c r="M340" s="27" t="b">
        <f t="shared" si="24"/>
        <v>0</v>
      </c>
      <c r="N340" s="29"/>
    </row>
    <row r="341" spans="1:20" ht="20.100000000000001" customHeight="1">
      <c r="A341" s="44">
        <v>8</v>
      </c>
      <c r="B341" s="118" t="s">
        <v>306</v>
      </c>
      <c r="C341" s="119"/>
      <c r="D341" s="119"/>
      <c r="E341" s="119"/>
      <c r="F341" s="119"/>
      <c r="G341" s="119"/>
      <c r="H341" s="119"/>
      <c r="I341" s="119"/>
      <c r="J341" s="120"/>
      <c r="K341" s="116"/>
      <c r="L341" s="117"/>
      <c r="M341" s="27" t="b">
        <f t="shared" si="24"/>
        <v>0</v>
      </c>
      <c r="N341" s="29"/>
    </row>
    <row r="342" spans="1:20" ht="20.100000000000001" customHeight="1">
      <c r="A342" s="44">
        <v>9</v>
      </c>
      <c r="B342" s="118" t="s">
        <v>307</v>
      </c>
      <c r="C342" s="119"/>
      <c r="D342" s="119"/>
      <c r="E342" s="119"/>
      <c r="F342" s="119"/>
      <c r="G342" s="119"/>
      <c r="H342" s="119"/>
      <c r="I342" s="119"/>
      <c r="J342" s="120"/>
      <c r="K342" s="116"/>
      <c r="L342" s="117"/>
      <c r="M342" s="27" t="b">
        <f t="shared" si="24"/>
        <v>0</v>
      </c>
      <c r="N342" s="29"/>
    </row>
    <row r="343" spans="1:20" ht="20.100000000000001" customHeight="1">
      <c r="A343" s="46">
        <v>10</v>
      </c>
      <c r="B343" s="118" t="s">
        <v>308</v>
      </c>
      <c r="C343" s="119"/>
      <c r="D343" s="119"/>
      <c r="E343" s="119"/>
      <c r="F343" s="119"/>
      <c r="G343" s="119"/>
      <c r="H343" s="119"/>
      <c r="I343" s="119"/>
      <c r="J343" s="120"/>
      <c r="K343" s="116"/>
      <c r="L343" s="117"/>
      <c r="M343" s="27" t="b">
        <f t="shared" si="24"/>
        <v>0</v>
      </c>
      <c r="N343" s="29"/>
    </row>
    <row r="344" spans="1:20" s="23" customFormat="1" ht="20.100000000000001" customHeight="1">
      <c r="A344" s="46">
        <v>11</v>
      </c>
      <c r="B344" s="122" t="s">
        <v>376</v>
      </c>
      <c r="C344" s="123"/>
      <c r="D344" s="123"/>
      <c r="E344" s="123"/>
      <c r="F344" s="123"/>
      <c r="G344" s="123"/>
      <c r="H344" s="123"/>
      <c r="I344" s="123"/>
      <c r="J344" s="123"/>
      <c r="K344" s="116"/>
      <c r="L344" s="117"/>
      <c r="M344" s="27" t="b">
        <f t="shared" ref="M344" si="25">IF(K344="〇",A344)</f>
        <v>0</v>
      </c>
      <c r="N344" s="29"/>
      <c r="O344" s="32"/>
      <c r="P344" s="32"/>
      <c r="Q344" s="32"/>
      <c r="R344"/>
      <c r="S344"/>
      <c r="T344"/>
    </row>
    <row r="345" spans="1:20" s="23" customFormat="1" ht="30" customHeight="1">
      <c r="A345" s="39"/>
      <c r="B345" s="124" t="s">
        <v>309</v>
      </c>
      <c r="C345" s="125"/>
      <c r="D345" s="125"/>
      <c r="E345" s="125"/>
      <c r="F345" s="125"/>
      <c r="G345" s="125"/>
      <c r="H345" s="125"/>
      <c r="I345" s="125"/>
      <c r="J345" s="125"/>
      <c r="K345" s="125"/>
      <c r="L345" s="126"/>
      <c r="M345" s="27" t="str">
        <f>B345</f>
        <v>（その他の希望）</v>
      </c>
      <c r="N345" s="29"/>
      <c r="O345" s="32"/>
      <c r="P345" s="33"/>
      <c r="Q345" s="33"/>
      <c r="R345"/>
      <c r="S345"/>
      <c r="T345"/>
    </row>
    <row r="346" spans="1:20" ht="14.25" thickBot="1"/>
    <row r="347" spans="1:20" s="9" customFormat="1" ht="20.100000000000001" customHeight="1" thickTop="1" thickBot="1">
      <c r="A347" s="59" t="s">
        <v>310</v>
      </c>
      <c r="B347" s="60"/>
      <c r="C347" s="61"/>
      <c r="D347" s="61"/>
      <c r="E347" s="61"/>
      <c r="F347" s="61"/>
      <c r="G347" s="61"/>
      <c r="H347" s="61"/>
      <c r="I347" s="61"/>
      <c r="J347" s="61"/>
      <c r="K347" s="62"/>
      <c r="L347" s="63"/>
      <c r="M347" s="27"/>
      <c r="N347" s="27"/>
      <c r="P347" s="35"/>
      <c r="R347" s="21"/>
      <c r="S347" s="21"/>
    </row>
    <row r="348" spans="1:20" ht="15" customHeight="1" thickTop="1" thickBot="1"/>
    <row r="349" spans="1:20" ht="20.100000000000001" customHeight="1" thickBot="1">
      <c r="A349" s="17" t="s">
        <v>361</v>
      </c>
      <c r="B349" s="18"/>
      <c r="C349" s="19"/>
      <c r="D349" s="19"/>
      <c r="E349" s="19"/>
      <c r="F349" s="19"/>
      <c r="G349" s="19"/>
      <c r="H349" s="19"/>
      <c r="I349" s="19"/>
      <c r="J349" s="19"/>
      <c r="K349" s="50"/>
      <c r="L349" s="51"/>
      <c r="M349" s="28" t="s">
        <v>176</v>
      </c>
      <c r="O349" s="32"/>
      <c r="P349" s="36"/>
      <c r="Q349" s="36"/>
    </row>
    <row r="350" spans="1:20" s="23" customFormat="1" ht="348.75" customHeight="1">
      <c r="A350" s="39"/>
      <c r="B350" s="145" t="s">
        <v>92</v>
      </c>
      <c r="C350" s="146"/>
      <c r="D350" s="146"/>
      <c r="E350" s="146"/>
      <c r="F350" s="146"/>
      <c r="G350" s="146"/>
      <c r="H350" s="146"/>
      <c r="I350" s="146"/>
      <c r="J350" s="146"/>
      <c r="K350" s="146"/>
      <c r="L350" s="147"/>
      <c r="M350" s="27" t="str">
        <f>B350</f>
        <v>（自由記入）</v>
      </c>
      <c r="N350" s="27"/>
      <c r="P350" s="33"/>
      <c r="Q350" s="33"/>
      <c r="R350"/>
      <c r="S350"/>
      <c r="T350"/>
    </row>
    <row r="352" spans="1:20">
      <c r="M352" s="28"/>
      <c r="N352" s="28"/>
    </row>
    <row r="353" spans="14:14">
      <c r="N353" s="29"/>
    </row>
  </sheetData>
  <mergeCells count="506">
    <mergeCell ref="A9:D9"/>
    <mergeCell ref="E9:I9"/>
    <mergeCell ref="A10:D10"/>
    <mergeCell ref="E10:G10"/>
    <mergeCell ref="H10:I10"/>
    <mergeCell ref="A11:D11"/>
    <mergeCell ref="E11:G11"/>
    <mergeCell ref="H11:I11"/>
    <mergeCell ref="A6:C7"/>
    <mergeCell ref="E6:I6"/>
    <mergeCell ref="E7:I7"/>
    <mergeCell ref="A8:D8"/>
    <mergeCell ref="E8:G8"/>
    <mergeCell ref="H8:I8"/>
    <mergeCell ref="A12:D12"/>
    <mergeCell ref="E12:I12"/>
    <mergeCell ref="A13:D13"/>
    <mergeCell ref="E13:I13"/>
    <mergeCell ref="A14:B18"/>
    <mergeCell ref="C14:D14"/>
    <mergeCell ref="E14:I14"/>
    <mergeCell ref="C15:D15"/>
    <mergeCell ref="E15:I15"/>
    <mergeCell ref="C16:D16"/>
    <mergeCell ref="A25:J25"/>
    <mergeCell ref="K25:L25"/>
    <mergeCell ref="A26:J26"/>
    <mergeCell ref="K26:L26"/>
    <mergeCell ref="A27:J27"/>
    <mergeCell ref="K27:L27"/>
    <mergeCell ref="E16:I16"/>
    <mergeCell ref="C17:D17"/>
    <mergeCell ref="E17:I17"/>
    <mergeCell ref="C18:D18"/>
    <mergeCell ref="E18:I18"/>
    <mergeCell ref="K24:L24"/>
    <mergeCell ref="K49:L49"/>
    <mergeCell ref="B50:J50"/>
    <mergeCell ref="K50:L50"/>
    <mergeCell ref="B35:J35"/>
    <mergeCell ref="K35:L35"/>
    <mergeCell ref="B36:J36"/>
    <mergeCell ref="A28:J28"/>
    <mergeCell ref="K28:L28"/>
    <mergeCell ref="A29:J29"/>
    <mergeCell ref="K29:L29"/>
    <mergeCell ref="A30:J30"/>
    <mergeCell ref="K30:L30"/>
    <mergeCell ref="I32:L32"/>
    <mergeCell ref="K39:L39"/>
    <mergeCell ref="K40:L40"/>
    <mergeCell ref="B41:J41"/>
    <mergeCell ref="K41:L41"/>
    <mergeCell ref="B42:L42"/>
    <mergeCell ref="B40:J40"/>
    <mergeCell ref="B38:J38"/>
    <mergeCell ref="B37:J37"/>
    <mergeCell ref="K36:L36"/>
    <mergeCell ref="B54:J54"/>
    <mergeCell ref="K54:L54"/>
    <mergeCell ref="B55:J55"/>
    <mergeCell ref="K55:L55"/>
    <mergeCell ref="B56:J56"/>
    <mergeCell ref="K56:L56"/>
    <mergeCell ref="B51:J51"/>
    <mergeCell ref="K51:L51"/>
    <mergeCell ref="B52:J52"/>
    <mergeCell ref="K52:L52"/>
    <mergeCell ref="B53:J53"/>
    <mergeCell ref="K53:L53"/>
    <mergeCell ref="B60:J60"/>
    <mergeCell ref="K60:L60"/>
    <mergeCell ref="B61:J61"/>
    <mergeCell ref="K61:L61"/>
    <mergeCell ref="B62:J62"/>
    <mergeCell ref="K62:L62"/>
    <mergeCell ref="B57:J57"/>
    <mergeCell ref="K57:L57"/>
    <mergeCell ref="B58:J58"/>
    <mergeCell ref="K58:L58"/>
    <mergeCell ref="B59:J59"/>
    <mergeCell ref="K59:L59"/>
    <mergeCell ref="B70:J70"/>
    <mergeCell ref="K70:L70"/>
    <mergeCell ref="B71:J71"/>
    <mergeCell ref="K71:L71"/>
    <mergeCell ref="B72:J72"/>
    <mergeCell ref="K72:L72"/>
    <mergeCell ref="K66:L66"/>
    <mergeCell ref="B67:J67"/>
    <mergeCell ref="K67:L67"/>
    <mergeCell ref="B68:J68"/>
    <mergeCell ref="K68:L68"/>
    <mergeCell ref="B69:J69"/>
    <mergeCell ref="K69:L69"/>
    <mergeCell ref="B76:J76"/>
    <mergeCell ref="K76:L76"/>
    <mergeCell ref="B77:J77"/>
    <mergeCell ref="K77:L77"/>
    <mergeCell ref="B78:J78"/>
    <mergeCell ref="K78:L78"/>
    <mergeCell ref="B73:J73"/>
    <mergeCell ref="K73:L73"/>
    <mergeCell ref="B74:J74"/>
    <mergeCell ref="K74:L74"/>
    <mergeCell ref="B75:J75"/>
    <mergeCell ref="K75:L75"/>
    <mergeCell ref="B84:H84"/>
    <mergeCell ref="I84:L84"/>
    <mergeCell ref="B85:H85"/>
    <mergeCell ref="I85:L85"/>
    <mergeCell ref="B86:H86"/>
    <mergeCell ref="I86:L86"/>
    <mergeCell ref="B79:J79"/>
    <mergeCell ref="K79:L79"/>
    <mergeCell ref="I81:L81"/>
    <mergeCell ref="B82:H82"/>
    <mergeCell ref="I82:L82"/>
    <mergeCell ref="B83:H83"/>
    <mergeCell ref="I83:L83"/>
    <mergeCell ref="B90:H90"/>
    <mergeCell ref="I90:L90"/>
    <mergeCell ref="B91:H91"/>
    <mergeCell ref="I91:L91"/>
    <mergeCell ref="B92:H92"/>
    <mergeCell ref="I92:L92"/>
    <mergeCell ref="B87:H87"/>
    <mergeCell ref="I87:L87"/>
    <mergeCell ref="B88:H88"/>
    <mergeCell ref="I88:L88"/>
    <mergeCell ref="B89:H89"/>
    <mergeCell ref="I89:L89"/>
    <mergeCell ref="B103:J103"/>
    <mergeCell ref="K103:L103"/>
    <mergeCell ref="B104:J104"/>
    <mergeCell ref="K104:L104"/>
    <mergeCell ref="B93:H93"/>
    <mergeCell ref="I93:L93"/>
    <mergeCell ref="B94:H94"/>
    <mergeCell ref="I94:L94"/>
    <mergeCell ref="A101:L101"/>
    <mergeCell ref="K123:L123"/>
    <mergeCell ref="K124:L124"/>
    <mergeCell ref="B122:J122"/>
    <mergeCell ref="B116:J116"/>
    <mergeCell ref="K116:L116"/>
    <mergeCell ref="B117:J117"/>
    <mergeCell ref="K117:L117"/>
    <mergeCell ref="B118:J118"/>
    <mergeCell ref="K118:L118"/>
    <mergeCell ref="B123:J123"/>
    <mergeCell ref="K120:L120"/>
    <mergeCell ref="K121:L121"/>
    <mergeCell ref="B120:J120"/>
    <mergeCell ref="B121:J121"/>
    <mergeCell ref="B124:J124"/>
    <mergeCell ref="K122:L122"/>
    <mergeCell ref="K149:L149"/>
    <mergeCell ref="K150:L150"/>
    <mergeCell ref="B134:J134"/>
    <mergeCell ref="K134:L134"/>
    <mergeCell ref="B135:J135"/>
    <mergeCell ref="K135:L135"/>
    <mergeCell ref="B141:J141"/>
    <mergeCell ref="K141:L141"/>
    <mergeCell ref="B140:J140"/>
    <mergeCell ref="K136:L136"/>
    <mergeCell ref="K137:L137"/>
    <mergeCell ref="K139:L139"/>
    <mergeCell ref="K140:L140"/>
    <mergeCell ref="A146:L146"/>
    <mergeCell ref="K147:L147"/>
    <mergeCell ref="K148:L148"/>
    <mergeCell ref="I148:J148"/>
    <mergeCell ref="B148:H148"/>
    <mergeCell ref="I147:J147"/>
    <mergeCell ref="B136:J136"/>
    <mergeCell ref="B137:J137"/>
    <mergeCell ref="B139:J139"/>
    <mergeCell ref="B142:L142"/>
    <mergeCell ref="B149:H149"/>
    <mergeCell ref="B202:D202"/>
    <mergeCell ref="E202:J202"/>
    <mergeCell ref="A194:L194"/>
    <mergeCell ref="B196:J196"/>
    <mergeCell ref="B197:J197"/>
    <mergeCell ref="B201:J201"/>
    <mergeCell ref="B198:J198"/>
    <mergeCell ref="B199:J199"/>
    <mergeCell ref="B200:J200"/>
    <mergeCell ref="K206:L206"/>
    <mergeCell ref="B207:J207"/>
    <mergeCell ref="K207:L207"/>
    <mergeCell ref="B209:J209"/>
    <mergeCell ref="K209:L209"/>
    <mergeCell ref="B210:J210"/>
    <mergeCell ref="K210:L210"/>
    <mergeCell ref="B208:J208"/>
    <mergeCell ref="K208:L208"/>
    <mergeCell ref="B218:J218"/>
    <mergeCell ref="K218:L218"/>
    <mergeCell ref="B219:J219"/>
    <mergeCell ref="K219:L219"/>
    <mergeCell ref="B220:J220"/>
    <mergeCell ref="K220:L220"/>
    <mergeCell ref="B211:J211"/>
    <mergeCell ref="K211:L211"/>
    <mergeCell ref="B212:L212"/>
    <mergeCell ref="K216:L216"/>
    <mergeCell ref="B217:J217"/>
    <mergeCell ref="K217:L217"/>
    <mergeCell ref="B350:L350"/>
    <mergeCell ref="K34:L34"/>
    <mergeCell ref="A31:J31"/>
    <mergeCell ref="E32:F32"/>
    <mergeCell ref="G32:H32"/>
    <mergeCell ref="B32:C32"/>
    <mergeCell ref="B245:J245"/>
    <mergeCell ref="K245:L245"/>
    <mergeCell ref="B246:J246"/>
    <mergeCell ref="K246:L246"/>
    <mergeCell ref="K250:L250"/>
    <mergeCell ref="B251:J251"/>
    <mergeCell ref="K251:L251"/>
    <mergeCell ref="B252:J252"/>
    <mergeCell ref="A241:L241"/>
    <mergeCell ref="K242:L242"/>
    <mergeCell ref="B243:J243"/>
    <mergeCell ref="K243:L243"/>
    <mergeCell ref="B244:J244"/>
    <mergeCell ref="K244:L244"/>
    <mergeCell ref="B234:J234"/>
    <mergeCell ref="K234:L234"/>
    <mergeCell ref="B235:L235"/>
    <mergeCell ref="K228:L228"/>
    <mergeCell ref="K37:L37"/>
    <mergeCell ref="K38:L38"/>
    <mergeCell ref="B119:J119"/>
    <mergeCell ref="K119:L119"/>
    <mergeCell ref="K115:L115"/>
    <mergeCell ref="B111:D111"/>
    <mergeCell ref="E111:J111"/>
    <mergeCell ref="K111:L111"/>
    <mergeCell ref="B108:J108"/>
    <mergeCell ref="B39:J39"/>
    <mergeCell ref="H100:L100"/>
    <mergeCell ref="H48:L48"/>
    <mergeCell ref="K108:L108"/>
    <mergeCell ref="B109:J109"/>
    <mergeCell ref="K109:L109"/>
    <mergeCell ref="B110:J110"/>
    <mergeCell ref="K110:L110"/>
    <mergeCell ref="B105:J105"/>
    <mergeCell ref="K105:L105"/>
    <mergeCell ref="B106:J106"/>
    <mergeCell ref="K106:L106"/>
    <mergeCell ref="B107:J107"/>
    <mergeCell ref="K107:L107"/>
    <mergeCell ref="K102:L102"/>
    <mergeCell ref="B131:J131"/>
    <mergeCell ref="K131:L131"/>
    <mergeCell ref="B132:J132"/>
    <mergeCell ref="K132:L132"/>
    <mergeCell ref="B133:J133"/>
    <mergeCell ref="K133:L133"/>
    <mergeCell ref="B125:J125"/>
    <mergeCell ref="K125:L125"/>
    <mergeCell ref="B126:L126"/>
    <mergeCell ref="K130:L130"/>
    <mergeCell ref="K154:L154"/>
    <mergeCell ref="K155:L155"/>
    <mergeCell ref="B156:D156"/>
    <mergeCell ref="K156:L156"/>
    <mergeCell ref="I155:J155"/>
    <mergeCell ref="B155:H155"/>
    <mergeCell ref="I156:J156"/>
    <mergeCell ref="K151:L151"/>
    <mergeCell ref="K152:L152"/>
    <mergeCell ref="K153:L153"/>
    <mergeCell ref="B150:H150"/>
    <mergeCell ref="B151:H151"/>
    <mergeCell ref="B152:H152"/>
    <mergeCell ref="B153:H153"/>
    <mergeCell ref="B154:H154"/>
    <mergeCell ref="I149:J149"/>
    <mergeCell ref="I150:J150"/>
    <mergeCell ref="I151:J151"/>
    <mergeCell ref="I152:J152"/>
    <mergeCell ref="I153:J153"/>
    <mergeCell ref="I154:J154"/>
    <mergeCell ref="B163:J163"/>
    <mergeCell ref="K163:L163"/>
    <mergeCell ref="B164:J164"/>
    <mergeCell ref="K164:L164"/>
    <mergeCell ref="B165:J165"/>
    <mergeCell ref="K165:L165"/>
    <mergeCell ref="E156:H156"/>
    <mergeCell ref="K160:L160"/>
    <mergeCell ref="B161:J161"/>
    <mergeCell ref="K161:L161"/>
    <mergeCell ref="B162:J162"/>
    <mergeCell ref="K162:L162"/>
    <mergeCell ref="B170:J170"/>
    <mergeCell ref="K170:L170"/>
    <mergeCell ref="B171:J171"/>
    <mergeCell ref="K171:L171"/>
    <mergeCell ref="B172:L172"/>
    <mergeCell ref="K176:L176"/>
    <mergeCell ref="B166:J166"/>
    <mergeCell ref="K166:L166"/>
    <mergeCell ref="B167:J167"/>
    <mergeCell ref="K167:L167"/>
    <mergeCell ref="B168:J168"/>
    <mergeCell ref="K168:L168"/>
    <mergeCell ref="B187:J187"/>
    <mergeCell ref="K187:L187"/>
    <mergeCell ref="B188:L188"/>
    <mergeCell ref="B169:J169"/>
    <mergeCell ref="K169:L169"/>
    <mergeCell ref="K195:L195"/>
    <mergeCell ref="B183:J183"/>
    <mergeCell ref="K183:L183"/>
    <mergeCell ref="B185:J185"/>
    <mergeCell ref="K185:L185"/>
    <mergeCell ref="B186:J186"/>
    <mergeCell ref="K186:L186"/>
    <mergeCell ref="B180:J180"/>
    <mergeCell ref="K180:L180"/>
    <mergeCell ref="B181:J181"/>
    <mergeCell ref="K181:L181"/>
    <mergeCell ref="B182:J182"/>
    <mergeCell ref="K182:L182"/>
    <mergeCell ref="B177:J177"/>
    <mergeCell ref="K177:L177"/>
    <mergeCell ref="B178:J178"/>
    <mergeCell ref="K178:L178"/>
    <mergeCell ref="B179:J179"/>
    <mergeCell ref="K179:L179"/>
    <mergeCell ref="K252:L252"/>
    <mergeCell ref="B253:J253"/>
    <mergeCell ref="K253:L253"/>
    <mergeCell ref="B254:J254"/>
    <mergeCell ref="K254:L254"/>
    <mergeCell ref="B255:J255"/>
    <mergeCell ref="K255:L255"/>
    <mergeCell ref="B221:J221"/>
    <mergeCell ref="K221:L221"/>
    <mergeCell ref="B232:J232"/>
    <mergeCell ref="B233:J233"/>
    <mergeCell ref="K232:L232"/>
    <mergeCell ref="K233:L233"/>
    <mergeCell ref="B229:J229"/>
    <mergeCell ref="K229:L229"/>
    <mergeCell ref="B230:J230"/>
    <mergeCell ref="K230:L230"/>
    <mergeCell ref="B231:J231"/>
    <mergeCell ref="K231:L231"/>
    <mergeCell ref="B222:J222"/>
    <mergeCell ref="K222:L222"/>
    <mergeCell ref="B223:L223"/>
    <mergeCell ref="K227:L227"/>
    <mergeCell ref="B228:J228"/>
    <mergeCell ref="B259:J259"/>
    <mergeCell ref="K259:L259"/>
    <mergeCell ref="B260:J260"/>
    <mergeCell ref="B262:J262"/>
    <mergeCell ref="K262:L262"/>
    <mergeCell ref="B256:J256"/>
    <mergeCell ref="K256:L256"/>
    <mergeCell ref="B257:J257"/>
    <mergeCell ref="K257:L257"/>
    <mergeCell ref="B258:J258"/>
    <mergeCell ref="K258:L258"/>
    <mergeCell ref="B261:J261"/>
    <mergeCell ref="K261:L261"/>
    <mergeCell ref="B277:J277"/>
    <mergeCell ref="K277:L277"/>
    <mergeCell ref="B273:J273"/>
    <mergeCell ref="K273:L273"/>
    <mergeCell ref="B274:J274"/>
    <mergeCell ref="K274:L274"/>
    <mergeCell ref="B275:J275"/>
    <mergeCell ref="K275:L275"/>
    <mergeCell ref="B270:J270"/>
    <mergeCell ref="K270:L270"/>
    <mergeCell ref="B271:J271"/>
    <mergeCell ref="K271:L271"/>
    <mergeCell ref="B272:J272"/>
    <mergeCell ref="K272:L272"/>
    <mergeCell ref="B287:J287"/>
    <mergeCell ref="K287:L287"/>
    <mergeCell ref="B288:J288"/>
    <mergeCell ref="K288:L288"/>
    <mergeCell ref="B289:J289"/>
    <mergeCell ref="K289:L289"/>
    <mergeCell ref="B263:L263"/>
    <mergeCell ref="K267:L267"/>
    <mergeCell ref="B268:J268"/>
    <mergeCell ref="K268:L268"/>
    <mergeCell ref="B269:J269"/>
    <mergeCell ref="K269:L269"/>
    <mergeCell ref="K283:L283"/>
    <mergeCell ref="B286:J286"/>
    <mergeCell ref="K284:L284"/>
    <mergeCell ref="B285:J285"/>
    <mergeCell ref="K285:L285"/>
    <mergeCell ref="K286:L286"/>
    <mergeCell ref="B276:J276"/>
    <mergeCell ref="K276:L276"/>
    <mergeCell ref="B278:J278"/>
    <mergeCell ref="K278:L278"/>
    <mergeCell ref="B279:L279"/>
    <mergeCell ref="B284:J284"/>
    <mergeCell ref="B293:J293"/>
    <mergeCell ref="K293:L293"/>
    <mergeCell ref="B294:L294"/>
    <mergeCell ref="B290:J290"/>
    <mergeCell ref="K290:L290"/>
    <mergeCell ref="B291:J291"/>
    <mergeCell ref="K291:L291"/>
    <mergeCell ref="B292:J292"/>
    <mergeCell ref="K292:L292"/>
    <mergeCell ref="B302:J302"/>
    <mergeCell ref="K302:L302"/>
    <mergeCell ref="B303:J303"/>
    <mergeCell ref="K303:L303"/>
    <mergeCell ref="B304:J304"/>
    <mergeCell ref="K304:L304"/>
    <mergeCell ref="K298:L298"/>
    <mergeCell ref="B299:J299"/>
    <mergeCell ref="K299:L299"/>
    <mergeCell ref="B300:J300"/>
    <mergeCell ref="K300:L300"/>
    <mergeCell ref="B301:J301"/>
    <mergeCell ref="K301:L301"/>
    <mergeCell ref="B308:J308"/>
    <mergeCell ref="K308:L308"/>
    <mergeCell ref="B309:J309"/>
    <mergeCell ref="K309:L309"/>
    <mergeCell ref="B311:J311"/>
    <mergeCell ref="K311:L311"/>
    <mergeCell ref="B305:J305"/>
    <mergeCell ref="K305:L305"/>
    <mergeCell ref="B306:J306"/>
    <mergeCell ref="K306:L306"/>
    <mergeCell ref="B307:J307"/>
    <mergeCell ref="K307:L307"/>
    <mergeCell ref="K318:L318"/>
    <mergeCell ref="B319:J319"/>
    <mergeCell ref="K319:L319"/>
    <mergeCell ref="B320:J320"/>
    <mergeCell ref="K320:L320"/>
    <mergeCell ref="B312:L312"/>
    <mergeCell ref="B310:J310"/>
    <mergeCell ref="K310:L310"/>
    <mergeCell ref="K316:L316"/>
    <mergeCell ref="B317:J317"/>
    <mergeCell ref="K317:L317"/>
    <mergeCell ref="B329:L329"/>
    <mergeCell ref="K260:L260"/>
    <mergeCell ref="K333:L333"/>
    <mergeCell ref="B334:J334"/>
    <mergeCell ref="K334:L334"/>
    <mergeCell ref="B335:J335"/>
    <mergeCell ref="K335:L335"/>
    <mergeCell ref="B327:J327"/>
    <mergeCell ref="K327:L327"/>
    <mergeCell ref="K328:L328"/>
    <mergeCell ref="B328:J328"/>
    <mergeCell ref="B324:J324"/>
    <mergeCell ref="K324:L324"/>
    <mergeCell ref="B325:J325"/>
    <mergeCell ref="K325:L325"/>
    <mergeCell ref="B326:J326"/>
    <mergeCell ref="K326:L326"/>
    <mergeCell ref="B321:J321"/>
    <mergeCell ref="K321:L321"/>
    <mergeCell ref="B322:J322"/>
    <mergeCell ref="K322:L322"/>
    <mergeCell ref="B323:J323"/>
    <mergeCell ref="K323:L323"/>
    <mergeCell ref="B318:J318"/>
    <mergeCell ref="K138:L138"/>
    <mergeCell ref="B184:J184"/>
    <mergeCell ref="K184:L184"/>
    <mergeCell ref="B138:J138"/>
    <mergeCell ref="B33:F33"/>
    <mergeCell ref="B344:J344"/>
    <mergeCell ref="K344:L344"/>
    <mergeCell ref="B345:L345"/>
    <mergeCell ref="B342:J342"/>
    <mergeCell ref="K342:L342"/>
    <mergeCell ref="B343:J343"/>
    <mergeCell ref="K343:L343"/>
    <mergeCell ref="B339:J339"/>
    <mergeCell ref="K339:L339"/>
    <mergeCell ref="B340:J340"/>
    <mergeCell ref="K340:L340"/>
    <mergeCell ref="B341:J341"/>
    <mergeCell ref="K341:L341"/>
    <mergeCell ref="B336:J336"/>
    <mergeCell ref="K336:L336"/>
    <mergeCell ref="B337:J337"/>
    <mergeCell ref="K337:L337"/>
    <mergeCell ref="B338:J338"/>
    <mergeCell ref="K338:L338"/>
  </mergeCells>
  <phoneticPr fontId="1"/>
  <dataValidations count="34">
    <dataValidation type="list" allowBlank="1" showInputMessage="1" showErrorMessage="1" sqref="E13:I13" xr:uid="{0252C524-AD72-4D29-BB08-5650BD3CBC67}">
      <formula1>$R$2:$R$5</formula1>
    </dataValidation>
    <dataValidation type="list" allowBlank="1" showInputMessage="1" showErrorMessage="1" sqref="K243:L246" xr:uid="{A9117449-FAA6-4F9A-A751-56EDBAD5C86D}">
      <formula1>$O$243:$O$244</formula1>
    </dataValidation>
    <dataValidation errorStyle="warning" imeMode="halfAlpha" allowBlank="1" showInputMessage="1" showErrorMessage="1" promptTitle="半角にて入力してください。" sqref="E18" xr:uid="{FEF51A7E-9FE3-4B63-842E-E435FA2463A9}"/>
    <dataValidation type="list" allowBlank="1" showInputMessage="1" showErrorMessage="1" sqref="K131:L141" xr:uid="{5F6692F0-44AA-4D29-AB30-2BE339CEE695}">
      <formula1>$O$131:$O$132</formula1>
    </dataValidation>
    <dataValidation type="list" allowBlank="1" showInputMessage="1" showErrorMessage="1" sqref="K116:L125" xr:uid="{682122F8-DC89-4DD8-8318-D6631BEF856A}">
      <formula1>$O$116:$O$117</formula1>
    </dataValidation>
    <dataValidation type="list" allowBlank="1" showInputMessage="1" showErrorMessage="1" sqref="K50:L62" xr:uid="{CF95E508-1FB4-4114-8A38-581FDA1F782F}">
      <formula1>$O$49:$O$52</formula1>
    </dataValidation>
    <dataValidation type="list" allowBlank="1" showInputMessage="1" showErrorMessage="1" sqref="K30:L30" xr:uid="{5185743C-9AB5-48FE-A7E6-909D3A57BCE6}">
      <formula1>$Q$28:$Q$31</formula1>
    </dataValidation>
    <dataValidation type="list" allowBlank="1" showInputMessage="1" showErrorMessage="1" sqref="K29:L29" xr:uid="{9CCF972D-6EDB-482A-B51A-1272A4E5BAA6}">
      <formula1>$Q$24:$Q$27</formula1>
    </dataValidation>
    <dataValidation type="list" allowBlank="1" showInputMessage="1" showErrorMessage="1" sqref="K28:L28" xr:uid="{A11B4ADE-4468-47F8-A67E-0DA3E956EDA5}">
      <formula1>$P$28:$P$31</formula1>
    </dataValidation>
    <dataValidation type="list" allowBlank="1" showInputMessage="1" showErrorMessage="1" sqref="K27:L27" xr:uid="{C7DF930A-F080-442E-8F2A-A26BA16ABC6A}">
      <formula1>$P$24:$P$27</formula1>
    </dataValidation>
    <dataValidation type="list" allowBlank="1" showInputMessage="1" showErrorMessage="1" sqref="K26:L26" xr:uid="{B8E7DE7E-6418-4E72-B361-C0AFE65F1C7B}">
      <formula1>$O$28:$O$31</formula1>
    </dataValidation>
    <dataValidation type="list" allowBlank="1" showInputMessage="1" showErrorMessage="1" sqref="K25:L25" xr:uid="{E7EB58B4-DB7C-43BF-BF16-92B6D33A10FF}">
      <formula1>$O$24:$O$27</formula1>
    </dataValidation>
    <dataValidation type="list" allowBlank="1" showInputMessage="1" showErrorMessage="1" sqref="E8:G8" xr:uid="{40C4F308-3368-423A-9121-7A8F80BBFD0A}">
      <formula1>$O$2:$O$21</formula1>
    </dataValidation>
    <dataValidation type="list" allowBlank="1" showInputMessage="1" showErrorMessage="1" sqref="E9:I9" xr:uid="{FE30934C-5E75-441B-92FD-4E5B79F6FBE1}">
      <formula1>$P$2:$P$8</formula1>
    </dataValidation>
    <dataValidation type="list" allowBlank="1" showInputMessage="1" showErrorMessage="1" sqref="E10:G10" xr:uid="{C857596B-8F96-4691-96ED-61D20A3C86F5}">
      <formula1>$P$10:$P$14</formula1>
    </dataValidation>
    <dataValidation type="list" allowBlank="1" showInputMessage="1" showErrorMessage="1" sqref="E11:G11" xr:uid="{CB46CC3C-7B30-44B9-91F8-16BEA51CB55B}">
      <formula1>$P$16:$P$19</formula1>
    </dataValidation>
    <dataValidation type="list" allowBlank="1" showInputMessage="1" showErrorMessage="1" sqref="E12:I12" xr:uid="{6B180EBF-7AB0-4C48-AC61-1ED38A9E95DD}">
      <formula1>$Q$2:$Q$7</formula1>
    </dataValidation>
    <dataValidation type="list" allowBlank="1" showInputMessage="1" showErrorMessage="1" sqref="K67:L79 K89:L94" xr:uid="{BEF5E128-B1FB-4CC8-8FCA-0AD91592E564}">
      <formula1>$O$66:$O$70</formula1>
    </dataValidation>
    <dataValidation type="list" allowBlank="1" showInputMessage="1" showErrorMessage="1" sqref="K217:L222" xr:uid="{6B703865-EF4D-4821-A495-E1F95560BC8A}">
      <formula1>$O$217:$O$218</formula1>
    </dataValidation>
    <dataValidation type="list" allowBlank="1" showInputMessage="1" showErrorMessage="1" sqref="K228:L234" xr:uid="{97CB08F6-4965-441B-9700-705902C0CE7F}">
      <formula1>$O$228:$O$229</formula1>
    </dataValidation>
    <dataValidation type="list" allowBlank="1" showInputMessage="1" showErrorMessage="1" sqref="E32:F32" xr:uid="{B7871E1B-7DF1-43E1-9659-CF6443BF15BC}">
      <formula1>$R$24:$R$25</formula1>
    </dataValidation>
    <dataValidation type="list" allowBlank="1" showInputMessage="1" showErrorMessage="1" sqref="K35:L41" xr:uid="{BEBA4A61-95E4-44D2-8A44-BAE4B0E57617}">
      <formula1>$O$35:$O$36</formula1>
    </dataValidation>
    <dataValidation type="list" allowBlank="1" showInputMessage="1" showErrorMessage="1" sqref="K103:L111" xr:uid="{F4D1C25B-6576-491B-82DC-3CBFF0C141A3}">
      <formula1>$O$102:$O$105</formula1>
    </dataValidation>
    <dataValidation type="list" allowBlank="1" showInputMessage="1" showErrorMessage="1" sqref="I148:J156" xr:uid="{D1A5F010-F5E5-4887-A9F7-384123F2893C}">
      <formula1>$O$147:$O$150</formula1>
    </dataValidation>
    <dataValidation type="list" allowBlank="1" showInputMessage="1" showErrorMessage="1" sqref="K207:L211" xr:uid="{9E909AD8-EA1B-4680-9DA9-169101224FAD}">
      <formula1>$O$207:$O$208</formula1>
    </dataValidation>
    <dataValidation type="list" allowBlank="1" showInputMessage="1" showErrorMessage="1" sqref="K317:L328" xr:uid="{0C04477E-2B6A-493B-8B1A-834074DB8FAA}">
      <formula1>$O$317:$O$318</formula1>
    </dataValidation>
    <dataValidation type="list" allowBlank="1" showInputMessage="1" showErrorMessage="1" sqref="K161:L171" xr:uid="{33D99394-F186-46B5-941E-819EF8EEC0F4}">
      <formula1>$O$161:$O$162</formula1>
    </dataValidation>
    <dataValidation type="list" allowBlank="1" showInputMessage="1" showErrorMessage="1" sqref="K177:L187" xr:uid="{9E36F41F-05BA-4E69-8B65-668A31B4A2F1}">
      <formula1>$O$177:$O$178</formula1>
    </dataValidation>
    <dataValidation type="list" allowBlank="1" showInputMessage="1" showErrorMessage="1" sqref="K251:L262" xr:uid="{DFC84884-D748-47F2-89A9-B3DB29BE23C4}">
      <formula1>$O$251:$O$252</formula1>
    </dataValidation>
    <dataValidation type="list" allowBlank="1" showInputMessage="1" showErrorMessage="1" sqref="K268:L278" xr:uid="{6BC5F119-FCD6-4D0E-90A5-DA94350DFB6E}">
      <formula1>$O$268:$O$269</formula1>
    </dataValidation>
    <dataValidation type="list" allowBlank="1" showInputMessage="1" showErrorMessage="1" sqref="K284:L293" xr:uid="{DCEE9D3F-9867-44A2-9D50-2CF6BE4B4F3F}">
      <formula1>$O$284:$O$285</formula1>
    </dataValidation>
    <dataValidation type="list" allowBlank="1" showInputMessage="1" showErrorMessage="1" sqref="K299:L311" xr:uid="{38BF92EB-01A7-4081-A035-1F99F4E7E230}">
      <formula1>$O$299:$O$300</formula1>
    </dataValidation>
    <dataValidation type="list" allowBlank="1" showInputMessage="1" showErrorMessage="1" sqref="K334:L344" xr:uid="{06D4D8AB-0A3D-4906-8989-7CBA13FDA0DE}">
      <formula1>$O$334:$O$335</formula1>
    </dataValidation>
    <dataValidation type="list" allowBlank="1" showInputMessage="1" showErrorMessage="1" sqref="K148:L156" xr:uid="{24579C7D-C74E-4492-9A1D-97904DF85B29}">
      <formula1>$O$151:$O$153</formula1>
    </dataValidation>
  </dataValidations>
  <hyperlinks>
    <hyperlink ref="D2" r:id="rId1" xr:uid="{6BFEC78C-D24B-4339-8929-5AE6E0FEC299}"/>
  </hyperlinks>
  <pageMargins left="0.70866141732283472" right="0.70866141732283472" top="0.55118110236220474" bottom="0.55118110236220474" header="0.31496062992125984" footer="0.31496062992125984"/>
  <pageSetup paperSize="9" scale="74" fitToHeight="0" orientation="portrait" r:id="rId2"/>
  <rowBreaks count="6" manualBreakCount="6">
    <brk id="44" max="16383" man="1"/>
    <brk id="96" max="16383" man="1"/>
    <brk id="143" max="16383" man="1"/>
    <brk id="190" max="16383" man="1"/>
    <brk id="237" max="16383" man="1"/>
    <brk id="346" max="12" man="1"/>
  </rowBreaks>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依頼内容等</vt:lpstr>
      <vt:lpstr>坂井市アンケート</vt:lpstr>
      <vt:lpstr>依頼内容等!Print_Area</vt:lpstr>
      <vt:lpstr>坂井市アンケート!Print_Area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t2416</dc:creator>
  <cp:lastModifiedBy>中嶋 勇喜</cp:lastModifiedBy>
  <cp:lastPrinted>2023-08-10T06:05:56Z</cp:lastPrinted>
  <dcterms:created xsi:type="dcterms:W3CDTF">2020-06-04T00:54:25Z</dcterms:created>
  <dcterms:modified xsi:type="dcterms:W3CDTF">2023-08-21T05:28:18Z</dcterms:modified>
</cp:coreProperties>
</file>